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https://livemanchesterac.sharepoint.com/sites/UOM-SAA-SFT/Shared Documents/General/Funding/Cost of Living Support Fund/2024 25/Documents/September Closure/"/>
    </mc:Choice>
  </mc:AlternateContent>
  <xr:revisionPtr revIDLastSave="235" documentId="8_{BAB1DEF7-0F8D-40B2-900E-6EB8B809E1C9}" xr6:coauthVersionLast="47" xr6:coauthVersionMax="47" xr10:uidLastSave="{7B273D69-0206-48F5-92E0-A3658AD2E81C}"/>
  <bookViews>
    <workbookView xWindow="-28920" yWindow="-120" windowWidth="29040" windowHeight="15840" xr2:uid="{6ED538C3-9DCA-4FE9-8737-705230635D25}"/>
  </bookViews>
  <sheets>
    <sheet name="Referral Form" sheetId="1" r:id="rId1"/>
    <sheet name="References" sheetId="2" state="hidden" r:id="rId2"/>
  </sheets>
  <definedNames>
    <definedName name="External_Sponsorship">References!$A$6</definedName>
    <definedName name="Family_Support">References!$A$10</definedName>
    <definedName name="Internal_Sponsorship">References!$A$5</definedName>
    <definedName name="NHS">References!$A$4</definedName>
    <definedName name="Part_time_work">References!$A$11</definedName>
    <definedName name="PG_Loan">References!$A$3</definedName>
    <definedName name="Self_Funding">References!$A$9</definedName>
    <definedName name="SLC">References!$A$2</definedName>
    <definedName name="Stipend_Bursary">References!$A$7</definedName>
    <definedName name="US_Loans">References!$A$8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B7" i="2" s="1"/>
  <c r="B10" i="2" l="1"/>
  <c r="B11" i="2"/>
  <c r="B8" i="2"/>
  <c r="B9" i="2"/>
  <c r="B3" i="2"/>
  <c r="B4" i="2"/>
  <c r="B5" i="2"/>
  <c r="B2" i="2"/>
  <c r="B6" i="2"/>
  <c r="E31" i="1" l="1"/>
  <c r="C28" i="1"/>
  <c r="C16" i="1"/>
  <c r="C17" i="1"/>
  <c r="C18" i="1"/>
  <c r="C19" i="1"/>
  <c r="C20" i="1"/>
  <c r="C15" i="1"/>
</calcChain>
</file>

<file path=xl/sharedStrings.xml><?xml version="1.0" encoding="utf-8"?>
<sst xmlns="http://schemas.openxmlformats.org/spreadsheetml/2006/main" count="36" uniqueCount="36">
  <si>
    <t>Name</t>
  </si>
  <si>
    <t>Academic Level</t>
  </si>
  <si>
    <t>Year of Study</t>
  </si>
  <si>
    <t>Source of Funding</t>
  </si>
  <si>
    <t>Cost of Living Support Fund Referral Form</t>
  </si>
  <si>
    <t>PLEASE USE THE SUBJECT HEADING 'COST OF LIVING SUPPORT FUND' FOR YOUR EMAIL</t>
  </si>
  <si>
    <t>We would encourage you to password-protect this document, using your Student ID as the password.</t>
  </si>
  <si>
    <t>To password protect: Select File &gt; Info. Select the Protect Workbook box and choose Encrypt with Password. Enter a password (your Student ID) in the Password box, and then select OK. Confirm the password in the Reenter Password box, and then select OK.</t>
  </si>
  <si>
    <t>Please enter the following details or select the appropriate option from the drop-down list where required:</t>
  </si>
  <si>
    <t>*You are unable to edit cells outside of the application form*</t>
  </si>
  <si>
    <t>Student ID Number</t>
  </si>
  <si>
    <t>SLC</t>
  </si>
  <si>
    <t>NHS</t>
  </si>
  <si>
    <t>PG Loan</t>
  </si>
  <si>
    <t>US Loans</t>
  </si>
  <si>
    <t>Self-Funding</t>
  </si>
  <si>
    <t>How are you funding your studies?</t>
  </si>
  <si>
    <t>Part 2: Extenuating Circumstances</t>
  </si>
  <si>
    <t>Part 1: Personal &amp; Financial Details</t>
  </si>
  <si>
    <r>
      <t xml:space="preserve">Are your tuition fees covered 
</t>
    </r>
    <r>
      <rPr>
        <b/>
        <u/>
        <sz val="11"/>
        <color theme="3"/>
        <rFont val="Calibri"/>
        <family val="2"/>
      </rPr>
      <t>in full</t>
    </r>
    <r>
      <rPr>
        <b/>
        <sz val="11"/>
        <color theme="3"/>
        <rFont val="Calibri"/>
        <family val="2"/>
      </rPr>
      <t xml:space="preserve"> by the funding listed above?</t>
    </r>
  </si>
  <si>
    <t>*** PLEASE SEE THE TOP OF THIS SPREADSHEET FOR INSTRUCTIONS ON WHERE TO SUBMIT THIS FORM ***</t>
  </si>
  <si>
    <t>Click here for the CoLSF Webpage</t>
  </si>
  <si>
    <t>Stipend/Bursary</t>
  </si>
  <si>
    <r>
      <t xml:space="preserve">As detailed on the University website linked below, the CoLSF is only able to provide financial support to students who have commenced their studies with adequate funding and who are facing financial hardship as a result of </t>
    </r>
    <r>
      <rPr>
        <b/>
        <u/>
        <sz val="12"/>
        <color theme="3"/>
        <rFont val="Calibri"/>
        <family val="2"/>
      </rPr>
      <t>unforeseen circumstances</t>
    </r>
  </si>
  <si>
    <t>Family Support</t>
  </si>
  <si>
    <t>Internal Sponsorship</t>
  </si>
  <si>
    <t>External Sponsorship</t>
  </si>
  <si>
    <t>Part-time work</t>
  </si>
  <si>
    <t/>
  </si>
  <si>
    <t>Multi-Select List</t>
  </si>
  <si>
    <t>Blank Check</t>
  </si>
  <si>
    <r>
      <t xml:space="preserve">Please describe below </t>
    </r>
    <r>
      <rPr>
        <b/>
        <u/>
        <sz val="11"/>
        <color theme="3"/>
        <rFont val="Calibri"/>
        <family val="2"/>
      </rPr>
      <t>how</t>
    </r>
    <r>
      <rPr>
        <b/>
        <sz val="11"/>
        <color theme="3"/>
        <rFont val="Calibri"/>
        <family val="2"/>
      </rPr>
      <t xml:space="preserve"> your 
finances have been affected by 
these circumstances
(1,500 character limit including spaces)</t>
    </r>
  </si>
  <si>
    <t>Please state the unforeseen circumstances which
 have affected your finances
(300 character limit including spaces)</t>
  </si>
  <si>
    <t>adviceandresponse@manchester.ac.uk</t>
  </si>
  <si>
    <t>UoM Advice &amp; Response Team --&gt;</t>
  </si>
  <si>
    <t>ONCE COMPLETED, PLEASE EMAIL THIS EXCEL FORM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</si>
</sst>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3"/>
      <color theme="3"/>
      <name val="Aptos Narrow"/>
      <family val="2"/>
      <scheme val="minor"/>
    </font>
    <font>
      <b/>
      <sz val="11"/>
      <color theme="3"/>
      <name val="Aptos Narrow"/>
      <family val="2"/>
      <scheme val="minor"/>
    </font>
    <font>
      <b/>
      <u/>
      <sz val="11"/>
      <color theme="1"/>
      <name val="Calibri"/>
      <family val="2"/>
    </font>
    <font>
      <b/>
      <u/>
      <sz val="26"/>
      <color theme="1"/>
      <name val="Calibri"/>
      <family val="2"/>
    </font>
    <font>
      <sz val="24"/>
      <color theme="1"/>
      <name val="Calibri"/>
      <family val="2"/>
    </font>
    <font>
      <sz val="11"/>
      <color theme="1"/>
      <name val="Calibri"/>
      <family val="2"/>
    </font>
    <font>
      <b/>
      <sz val="12"/>
      <color theme="3"/>
      <name val="Calibri"/>
      <family val="2"/>
    </font>
    <font>
      <b/>
      <sz val="13"/>
      <color theme="3"/>
      <name val="Calibri"/>
      <family val="2"/>
    </font>
    <font>
      <b/>
      <sz val="11"/>
      <color theme="3"/>
      <name val="Calibri"/>
      <family val="2"/>
    </font>
    <font>
      <b/>
      <u/>
      <sz val="11"/>
      <color theme="3"/>
      <name val="Calibri"/>
      <family val="2"/>
    </font>
    <font>
      <u/>
      <sz val="11"/>
      <color theme="10"/>
      <name val="Aptos Narrow"/>
      <family val="2"/>
      <scheme val="minor"/>
    </font>
    <font>
      <b/>
      <u/>
      <sz val="12"/>
      <name val="Calibri"/>
      <family val="2"/>
    </font>
    <font>
      <b/>
      <u/>
      <sz val="12"/>
      <color theme="3"/>
      <name val="Calibri"/>
      <family val="2"/>
    </font>
    <font>
      <sz val="11"/>
      <color rgb="FFFF0000"/>
      <name val="Calibri"/>
      <family val="2"/>
    </font>
    <font>
      <b/>
      <sz val="11"/>
      <color theme="1"/>
      <name val="Aptos Narrow"/>
      <family val="2"/>
      <scheme val="minor"/>
    </font>
    <font>
      <sz val="20"/>
      <color theme="1"/>
      <name val="Calibri"/>
      <family val="2"/>
    </font>
    <font>
      <b/>
      <sz val="20"/>
      <color theme="1"/>
      <name val="Calibri"/>
      <family val="2"/>
    </font>
    <font>
      <u/>
      <sz val="16"/>
      <color theme="10"/>
      <name val="Calibri"/>
      <family val="2"/>
    </font>
  </fonts>
  <fills count="4">
    <fill>
      <patternFill patternType="none"/>
    </fill>
    <fill>
      <patternFill patternType="gray125"/>
    </fill>
    <fill>
      <patternFill patternType="solid">
        <fgColor rgb="FFFFFF00"/>
        <bgColor indexed="64"/>
      </patternFill>
    </fill>
    <fill>
      <patternFill patternType="solid">
        <fgColor rgb="FFFFE699"/>
        <bgColor indexed="64"/>
      </patternFill>
    </fill>
  </fills>
  <borders count="15">
    <border>
      <left/>
      <right/>
      <top/>
      <bottom/>
      <diagonal/>
    </border>
    <border>
      <left/>
      <right/>
      <top/>
      <bottom style="thick">
        <color theme="4" tint="0.499984740745262"/>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11" fillId="0" borderId="0" applyNumberFormat="0" applyFill="0" applyBorder="0" applyAlignment="0" applyProtection="0"/>
  </cellStyleXfs>
  <cellXfs count="48">
    <xf numFmtId="0" fontId="0" fillId="0" borderId="0" xfId="0"/>
    <xf numFmtId="0" fontId="4" fillId="0" borderId="0" xfId="0" applyFont="1"/>
    <xf numFmtId="0" fontId="5" fillId="2" borderId="0" xfId="0" applyFont="1" applyFill="1" applyProtection="1">
      <protection hidden="1"/>
    </xf>
    <xf numFmtId="0" fontId="6" fillId="2" borderId="0" xfId="0" applyFont="1" applyFill="1"/>
    <xf numFmtId="0" fontId="6" fillId="0" borderId="0" xfId="0" applyFont="1"/>
    <xf numFmtId="0" fontId="7" fillId="2" borderId="0" xfId="2" applyFont="1" applyFill="1" applyProtection="1">
      <protection hidden="1"/>
    </xf>
    <xf numFmtId="0" fontId="6" fillId="0" borderId="0" xfId="0" applyFont="1" applyProtection="1">
      <protection hidden="1"/>
    </xf>
    <xf numFmtId="0" fontId="7" fillId="0" borderId="0" xfId="2" applyFont="1" applyBorder="1" applyProtection="1">
      <protection hidden="1"/>
    </xf>
    <xf numFmtId="0" fontId="8" fillId="0" borderId="1" xfId="1" applyFont="1" applyProtection="1">
      <protection hidden="1"/>
    </xf>
    <xf numFmtId="0" fontId="9" fillId="0" borderId="0" xfId="2" applyFont="1" applyFill="1" applyBorder="1" applyAlignment="1">
      <alignment horizontal="center" wrapText="1"/>
    </xf>
    <xf numFmtId="0" fontId="9" fillId="3" borderId="2" xfId="2" applyFont="1" applyFill="1" applyBorder="1" applyAlignment="1">
      <alignment horizontal="center" vertical="center"/>
    </xf>
    <xf numFmtId="0" fontId="9" fillId="3" borderId="2" xfId="2" applyFont="1" applyFill="1" applyBorder="1" applyAlignment="1">
      <alignment horizontal="center" vertical="center" wrapText="1"/>
    </xf>
    <xf numFmtId="0" fontId="8" fillId="0" borderId="0" xfId="1" applyFont="1" applyFill="1" applyBorder="1" applyProtection="1">
      <protection hidden="1"/>
    </xf>
    <xf numFmtId="0" fontId="9" fillId="0" borderId="0" xfId="2" applyFont="1" applyFill="1" applyBorder="1" applyAlignment="1">
      <alignment horizontal="center" vertical="center" wrapText="1"/>
    </xf>
    <xf numFmtId="0" fontId="6" fillId="0" borderId="0" xfId="0" applyFont="1" applyAlignment="1">
      <alignment horizontal="center"/>
    </xf>
    <xf numFmtId="0" fontId="9" fillId="3" borderId="4" xfId="2" applyFont="1" applyFill="1" applyBorder="1" applyAlignment="1">
      <alignment horizontal="center" vertical="center" wrapText="1"/>
    </xf>
    <xf numFmtId="0" fontId="3" fillId="2" borderId="13" xfId="0" applyFont="1" applyFill="1" applyBorder="1"/>
    <xf numFmtId="0" fontId="6" fillId="2" borderId="14" xfId="0" applyFont="1" applyFill="1" applyBorder="1"/>
    <xf numFmtId="0" fontId="6" fillId="2" borderId="3" xfId="0" applyFont="1" applyFill="1" applyBorder="1"/>
    <xf numFmtId="0" fontId="9" fillId="0" borderId="0" xfId="2" applyFont="1"/>
    <xf numFmtId="0" fontId="7" fillId="0" borderId="0" xfId="2" applyFont="1"/>
    <xf numFmtId="0" fontId="12" fillId="0" borderId="0" xfId="3" applyFont="1" applyAlignment="1">
      <alignment horizontal="center"/>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2" xfId="0" applyFont="1" applyBorder="1" applyAlignment="1" applyProtection="1">
      <alignment horizontal="left" vertical="top" wrapText="1"/>
      <protection locked="0"/>
    </xf>
    <xf numFmtId="0" fontId="14" fillId="0" borderId="0" xfId="0" applyFont="1" applyAlignment="1" applyProtection="1">
      <alignment horizontal="left"/>
      <protection hidden="1"/>
    </xf>
    <xf numFmtId="0" fontId="0" fillId="0" borderId="0" xfId="0" quotePrefix="1"/>
    <xf numFmtId="0" fontId="11" fillId="0" borderId="0" xfId="3" applyFill="1"/>
    <xf numFmtId="0" fontId="16" fillId="2" borderId="0" xfId="0" applyFont="1" applyFill="1"/>
    <xf numFmtId="0" fontId="15" fillId="0" borderId="11" xfId="0" applyFont="1" applyBorder="1" applyAlignment="1" applyProtection="1">
      <alignment horizontal="center"/>
      <protection hidden="1"/>
    </xf>
    <xf numFmtId="0" fontId="15" fillId="0" borderId="10" xfId="0" applyFont="1" applyBorder="1" applyAlignment="1" applyProtection="1">
      <alignment horizontal="center"/>
      <protection hidden="1"/>
    </xf>
    <xf numFmtId="0" fontId="0" fillId="0" borderId="0" xfId="0" applyProtection="1">
      <protection hidden="1"/>
    </xf>
    <xf numFmtId="0" fontId="0" fillId="0" borderId="0" xfId="0" applyAlignment="1" applyProtection="1">
      <alignment horizontal="center"/>
      <protection hidden="1"/>
    </xf>
    <xf numFmtId="0" fontId="0" fillId="0" borderId="8" xfId="0" applyBorder="1" applyAlignment="1" applyProtection="1">
      <alignment horizontal="center"/>
      <protection hidden="1"/>
    </xf>
    <xf numFmtId="0" fontId="15" fillId="0" borderId="4" xfId="0" applyFont="1" applyBorder="1" applyProtection="1">
      <protection hidden="1"/>
    </xf>
    <xf numFmtId="0" fontId="0" fillId="0" borderId="2" xfId="0" applyBorder="1" applyAlignment="1" applyProtection="1">
      <alignment horizontal="center"/>
      <protection hidden="1"/>
    </xf>
    <xf numFmtId="0" fontId="17" fillId="2" borderId="0" xfId="0" applyFont="1" applyFill="1" applyAlignment="1" applyProtection="1">
      <alignment horizontal="left"/>
      <protection hidden="1"/>
    </xf>
    <xf numFmtId="0" fontId="18" fillId="2" borderId="0" xfId="3" applyFont="1" applyFill="1" applyAlignment="1"/>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cellXfs>
  <cellStyles count="4">
    <cellStyle name="Heading 2" xfId="1" builtinId="17"/>
    <cellStyle name="Heading 4" xfId="2" builtinId="19"/>
    <cellStyle name="Hyperlink" xfId="3" builtinId="8"/>
    <cellStyle name="Normal" xfId="0" builtinId="0"/>
  </cellStyles>
  <dxfs count="0"/>
  <tableStyles count="0" defaultTableStyle="TableStyleMedium2" defaultPivotStyle="PivotStyleLight16"/>
  <colors>
    <mruColors>
      <color rgb="FFFFE699"/>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dviceandresponse@manchester.ac.uk" TargetMode="External"/><Relationship Id="rId1" Type="http://schemas.openxmlformats.org/officeDocument/2006/relationships/hyperlink" Target="https://www.studentsupport.manchester.ac.uk/finances/funding-opportunities/all/living-cost-support-fu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590B-276A-43BE-8D04-5EB4F14863A4}">
  <sheetPr codeName="Sheet1"/>
  <dimension ref="A1:O42"/>
  <sheetViews>
    <sheetView tabSelected="1" topLeftCell="A2" zoomScale="85" zoomScaleNormal="85" workbookViewId="0">
      <selection activeCell="B19" sqref="B19"/>
    </sheetView>
  </sheetViews>
  <sheetFormatPr defaultColWidth="8.85546875" defaultRowHeight="15" x14ac:dyDescent="0.25"/>
  <cols>
    <col min="1" max="1" width="33.42578125" style="4" customWidth="1"/>
    <col min="2" max="2" width="49.7109375" style="4" customWidth="1"/>
    <col min="3" max="3" width="8.85546875" style="4"/>
    <col min="4" max="4" width="10.7109375" style="4" customWidth="1"/>
    <col min="5" max="5" width="8.7109375" style="4" customWidth="1"/>
    <col min="6" max="6" width="54.28515625" style="4" bestFit="1" customWidth="1"/>
    <col min="7" max="7" width="8.85546875" style="4" customWidth="1"/>
    <col min="8" max="10" width="8.85546875" style="4"/>
    <col min="11" max="11" width="8.85546875" style="4" customWidth="1"/>
    <col min="12" max="12" width="8.7109375" style="4" customWidth="1"/>
    <col min="13" max="14" width="8.85546875" style="4"/>
    <col min="15" max="15" width="51" style="4" bestFit="1" customWidth="1"/>
    <col min="16" max="19" width="8.85546875" style="4"/>
    <col min="20" max="20" width="8.85546875" style="4" customWidth="1"/>
    <col min="21" max="16384" width="8.85546875" style="4"/>
  </cols>
  <sheetData>
    <row r="1" spans="1:15" ht="33.75" x14ac:dyDescent="0.5">
      <c r="A1" s="1" t="s">
        <v>4</v>
      </c>
    </row>
    <row r="3" spans="1:15" ht="31.5" x14ac:dyDescent="0.5">
      <c r="A3" s="2" t="s">
        <v>35</v>
      </c>
      <c r="B3" s="3"/>
      <c r="C3" s="3"/>
      <c r="D3" s="3"/>
      <c r="E3" s="3"/>
      <c r="F3" s="37" t="s">
        <v>34</v>
      </c>
      <c r="G3" s="38" t="s">
        <v>33</v>
      </c>
      <c r="H3" s="3"/>
      <c r="I3" s="3"/>
      <c r="J3" s="3"/>
      <c r="K3" s="3"/>
      <c r="L3" s="3"/>
    </row>
    <row r="4" spans="1:15" x14ac:dyDescent="0.25">
      <c r="D4" s="28"/>
    </row>
    <row r="5" spans="1:15" ht="26.25" x14ac:dyDescent="0.4">
      <c r="A5" s="29" t="s">
        <v>5</v>
      </c>
      <c r="B5" s="3"/>
      <c r="C5" s="3"/>
      <c r="D5" s="3"/>
      <c r="E5" s="3"/>
      <c r="F5" s="3"/>
      <c r="G5" s="3"/>
      <c r="H5" s="3"/>
    </row>
    <row r="7" spans="1:15" ht="15.75" x14ac:dyDescent="0.25">
      <c r="A7" s="5" t="s">
        <v>6</v>
      </c>
      <c r="B7" s="3"/>
      <c r="C7" s="3"/>
      <c r="D7" s="3"/>
    </row>
    <row r="8" spans="1:15" ht="15.75" x14ac:dyDescent="0.25">
      <c r="A8" s="5" t="s">
        <v>7</v>
      </c>
      <c r="B8" s="3"/>
      <c r="C8" s="3"/>
      <c r="D8" s="3"/>
      <c r="E8" s="3"/>
      <c r="F8" s="3"/>
      <c r="G8" s="3"/>
      <c r="H8" s="3"/>
      <c r="I8" s="3"/>
      <c r="J8" s="3"/>
      <c r="K8" s="3"/>
      <c r="L8" s="3"/>
      <c r="M8" s="3"/>
      <c r="N8" s="3"/>
      <c r="O8" s="3"/>
    </row>
    <row r="9" spans="1:15" x14ac:dyDescent="0.25">
      <c r="A9" s="6"/>
    </row>
    <row r="10" spans="1:15" ht="15.75" x14ac:dyDescent="0.25">
      <c r="A10" s="7" t="s">
        <v>8</v>
      </c>
    </row>
    <row r="11" spans="1:15" ht="15.75" x14ac:dyDescent="0.25">
      <c r="A11" s="7" t="s">
        <v>9</v>
      </c>
    </row>
    <row r="13" spans="1:15" ht="18" thickBot="1" x14ac:dyDescent="0.35">
      <c r="A13" s="8" t="s">
        <v>18</v>
      </c>
      <c r="F13" s="12"/>
    </row>
    <row r="14" spans="1:15" ht="16.5" thickTop="1" thickBot="1" x14ac:dyDescent="0.3"/>
    <row r="15" spans="1:15" ht="15.75" thickBot="1" x14ac:dyDescent="0.3">
      <c r="A15" s="10" t="s">
        <v>0</v>
      </c>
      <c r="B15" s="22"/>
      <c r="C15" s="26" t="str">
        <f>IF(B15="","*incomplete"," ")</f>
        <v>*incomplete</v>
      </c>
      <c r="F15" s="13"/>
      <c r="G15" s="14"/>
    </row>
    <row r="16" spans="1:15" ht="15.75" thickBot="1" x14ac:dyDescent="0.3">
      <c r="A16" s="10" t="s">
        <v>10</v>
      </c>
      <c r="B16" s="23"/>
      <c r="C16" s="26" t="str">
        <f t="shared" ref="C16:C20" si="0">IF(B16="","*incomplete"," ")</f>
        <v>*incomplete</v>
      </c>
    </row>
    <row r="17" spans="1:5" ht="15.75" thickBot="1" x14ac:dyDescent="0.3">
      <c r="A17" s="10" t="s">
        <v>1</v>
      </c>
      <c r="B17" s="24"/>
      <c r="C17" s="26" t="str">
        <f t="shared" si="0"/>
        <v>*incomplete</v>
      </c>
    </row>
    <row r="18" spans="1:5" ht="15.75" thickBot="1" x14ac:dyDescent="0.3">
      <c r="A18" s="10" t="s">
        <v>2</v>
      </c>
      <c r="B18" s="24"/>
      <c r="C18" s="26" t="str">
        <f t="shared" si="0"/>
        <v>*incomplete</v>
      </c>
    </row>
    <row r="19" spans="1:5" ht="15.75" thickBot="1" x14ac:dyDescent="0.3">
      <c r="A19" s="10" t="s">
        <v>16</v>
      </c>
      <c r="B19" s="24" t="s">
        <v>28</v>
      </c>
      <c r="C19" s="26" t="str">
        <f t="shared" si="0"/>
        <v>*incomplete</v>
      </c>
    </row>
    <row r="20" spans="1:5" ht="30.75" thickBot="1" x14ac:dyDescent="0.3">
      <c r="A20" s="11" t="s">
        <v>19</v>
      </c>
      <c r="B20" s="24"/>
      <c r="C20" s="26" t="str">
        <f t="shared" si="0"/>
        <v>*incomplete</v>
      </c>
    </row>
    <row r="22" spans="1:5" ht="18" thickBot="1" x14ac:dyDescent="0.35">
      <c r="A22" s="8" t="s">
        <v>17</v>
      </c>
    </row>
    <row r="23" spans="1:5" ht="15.75" thickTop="1" x14ac:dyDescent="0.25"/>
    <row r="24" spans="1:5" ht="15.75" x14ac:dyDescent="0.25">
      <c r="A24" s="20" t="s">
        <v>23</v>
      </c>
    </row>
    <row r="25" spans="1:5" x14ac:dyDescent="0.25">
      <c r="A25" s="19"/>
    </row>
    <row r="26" spans="1:5" ht="15.75" x14ac:dyDescent="0.25">
      <c r="A26" s="21" t="s">
        <v>21</v>
      </c>
    </row>
    <row r="27" spans="1:5" ht="15.75" thickBot="1" x14ac:dyDescent="0.3"/>
    <row r="28" spans="1:5" ht="91.9" customHeight="1" thickBot="1" x14ac:dyDescent="0.3">
      <c r="A28" s="11" t="s">
        <v>32</v>
      </c>
      <c r="B28" s="25"/>
      <c r="C28" s="26" t="str">
        <f t="shared" ref="C28" si="1">IF(B28="","*incomplete"," ")</f>
        <v>*incomplete</v>
      </c>
    </row>
    <row r="29" spans="1:5" ht="14.45" customHeight="1" thickBot="1" x14ac:dyDescent="0.3">
      <c r="A29" s="9"/>
    </row>
    <row r="30" spans="1:5" ht="90.75" thickBot="1" x14ac:dyDescent="0.3">
      <c r="A30" s="15" t="s">
        <v>31</v>
      </c>
    </row>
    <row r="31" spans="1:5" x14ac:dyDescent="0.25">
      <c r="A31" s="39"/>
      <c r="B31" s="40"/>
      <c r="C31" s="40"/>
      <c r="D31" s="41"/>
      <c r="E31" s="26" t="str">
        <f>IF(A31="","*incomplete"," ")</f>
        <v>*incomplete</v>
      </c>
    </row>
    <row r="32" spans="1:5" x14ac:dyDescent="0.25">
      <c r="A32" s="42"/>
      <c r="B32" s="43"/>
      <c r="C32" s="43"/>
      <c r="D32" s="44"/>
    </row>
    <row r="33" spans="1:4" x14ac:dyDescent="0.25">
      <c r="A33" s="42"/>
      <c r="B33" s="43"/>
      <c r="C33" s="43"/>
      <c r="D33" s="44"/>
    </row>
    <row r="34" spans="1:4" x14ac:dyDescent="0.25">
      <c r="A34" s="42"/>
      <c r="B34" s="43"/>
      <c r="C34" s="43"/>
      <c r="D34" s="44"/>
    </row>
    <row r="35" spans="1:4" x14ac:dyDescent="0.25">
      <c r="A35" s="42"/>
      <c r="B35" s="43"/>
      <c r="C35" s="43"/>
      <c r="D35" s="44"/>
    </row>
    <row r="36" spans="1:4" x14ac:dyDescent="0.25">
      <c r="A36" s="42"/>
      <c r="B36" s="43"/>
      <c r="C36" s="43"/>
      <c r="D36" s="44"/>
    </row>
    <row r="37" spans="1:4" x14ac:dyDescent="0.25">
      <c r="A37" s="42"/>
      <c r="B37" s="43"/>
      <c r="C37" s="43"/>
      <c r="D37" s="44"/>
    </row>
    <row r="38" spans="1:4" ht="9" customHeight="1" x14ac:dyDescent="0.25">
      <c r="A38" s="42"/>
      <c r="B38" s="43"/>
      <c r="C38" s="43"/>
      <c r="D38" s="44"/>
    </row>
    <row r="39" spans="1:4" x14ac:dyDescent="0.25">
      <c r="A39" s="42"/>
      <c r="B39" s="43"/>
      <c r="C39" s="43"/>
      <c r="D39" s="44"/>
    </row>
    <row r="40" spans="1:4" ht="15.75" thickBot="1" x14ac:dyDescent="0.3">
      <c r="A40" s="45"/>
      <c r="B40" s="46"/>
      <c r="C40" s="46"/>
      <c r="D40" s="47"/>
    </row>
    <row r="41" spans="1:4" ht="15.75" thickBot="1" x14ac:dyDescent="0.3">
      <c r="A41" s="9"/>
    </row>
    <row r="42" spans="1:4" ht="15.75" thickBot="1" x14ac:dyDescent="0.3">
      <c r="A42" s="16" t="s">
        <v>20</v>
      </c>
      <c r="B42" s="17"/>
      <c r="C42" s="18"/>
    </row>
  </sheetData>
  <sheetProtection algorithmName="SHA-512" hashValue="MTmZsKckBZgYnMlS5j4vOtxgNknVnD8cqcb846bGF/Kma1flERCa/vGAEUdi+Poc3lkEGCIgT4L3OOt1sa7ZEg==" saltValue="oFN9R1tAfu25h0dgjrdx5A==" spinCount="100000" sheet="1" objects="1" scenarios="1"/>
  <mergeCells count="1">
    <mergeCell ref="A31:D40"/>
  </mergeCells>
  <dataValidations count="7">
    <dataValidation type="custom" allowBlank="1" showInputMessage="1" showErrorMessage="1" error="Text entries only please" sqref="B15" xr:uid="{5B7BBD68-F841-4238-9B62-9619C2117A19}">
      <formula1>ISTEXT(B15)</formula1>
    </dataValidation>
    <dataValidation type="whole" allowBlank="1" showInputMessage="1" showErrorMessage="1" error="Please enter a valid Student ID number" prompt="As seen on your University ID card" sqref="B16" xr:uid="{843C9FD0-D913-448C-A963-C7654C949882}">
      <formula1>7000000</formula1>
      <formula2>16000000</formula2>
    </dataValidation>
    <dataValidation type="list" allowBlank="1" showInputMessage="1" showErrorMessage="1" error="Please select an option from the drop-down list" prompt="Please select an option from the drop-down list" sqref="B18" xr:uid="{145ECDCB-38E5-4760-9D76-8C568B1A843F}">
      <formula1>"---,1,2,3,4,5,6"</formula1>
    </dataValidation>
    <dataValidation type="list" allowBlank="1" showInputMessage="1" showErrorMessage="1" error="Please select an option from the drop-down list" prompt="Please select an option from the drop-down list" sqref="B17" xr:uid="{751BC99D-1C57-49EC-B4F8-82E6DC0240E0}">
      <formula1>"---,Undergraduate,Postgraduate"</formula1>
    </dataValidation>
    <dataValidation type="textLength" operator="lessThanOrEqual" allowBlank="1" showInputMessage="1" showErrorMessage="1" error="300 character limit (including spaces)" prompt="300 character limit (including spaces)" sqref="B28" xr:uid="{0B0ECFAA-91C1-4387-A40F-7E99BCF3FDD9}">
      <formula1>300</formula1>
    </dataValidation>
    <dataValidation type="textLength" operator="lessThanOrEqual" allowBlank="1" showInputMessage="1" showErrorMessage="1" error="1,500 character limit (including spaces)" prompt="1,500 character limit (including spaces)" sqref="B41 B29:B30 A31" xr:uid="{D2910194-0ECA-4E87-8DF6-BAB9EDFFCB93}">
      <formula1>1500</formula1>
    </dataValidation>
    <dataValidation type="list" allowBlank="1" showInputMessage="1" showErrorMessage="1" error="Please select an option from the drop-down list" prompt="Please select an option from the drop-down list" sqref="B20" xr:uid="{6D4D9D75-BB70-44F1-B226-2558735576EC}">
      <formula1>"---,No,Yes"</formula1>
    </dataValidation>
  </dataValidations>
  <hyperlinks>
    <hyperlink ref="A26" r:id="rId1" display="Click here for CoLSF Webpage" xr:uid="{F24E0C8B-B631-40D2-B856-631E9CD3B401}"/>
    <hyperlink ref="G3" r:id="rId2" xr:uid="{9E7782F8-5ECF-48C5-82E3-19D5D97EB23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ll applicable options from the drop-down list." prompt="Please select all funding sources which apply to you._x000a__x000a_If you select the blank option this will clear the selected list." xr:uid="{C95A7534-4DA3-4287-8D30-E421CD8E66BC}">
          <x14:formula1>
            <xm:f>References!$B$2:$B$11</xm:f>
          </x14:formula1>
          <xm:sqref>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C610-A5FC-458E-A6AC-7536E1BC39D8}">
  <sheetPr codeName="Sheet2"/>
  <dimension ref="A1:F11"/>
  <sheetViews>
    <sheetView workbookViewId="0"/>
  </sheetViews>
  <sheetFormatPr defaultRowHeight="15" x14ac:dyDescent="0.25"/>
  <cols>
    <col min="1" max="1" width="19.85546875" bestFit="1" customWidth="1"/>
    <col min="2" max="2" width="20.85546875" bestFit="1" customWidth="1"/>
    <col min="4" max="4" width="11.7109375" bestFit="1" customWidth="1"/>
  </cols>
  <sheetData>
    <row r="1" spans="1:6" ht="15.75" thickBot="1" x14ac:dyDescent="0.3">
      <c r="A1" s="30" t="s">
        <v>3</v>
      </c>
      <c r="B1" s="31" t="s">
        <v>29</v>
      </c>
      <c r="C1" s="32"/>
      <c r="D1" s="32"/>
    </row>
    <row r="2" spans="1:6" ht="15.75" thickBot="1" x14ac:dyDescent="0.3">
      <c r="A2" s="33" t="s">
        <v>11</v>
      </c>
      <c r="B2" s="34" t="str">
        <f>IF($D$3=2,IF(ISNUMBER(FIND(SLC,'Referral Form'!$B$19)),"",SLC),IF(ISNUMBER(FIND(SLC,'Referral Form'!$B$19)),"",'Referral Form'!$B$19&amp;", "&amp;SLC))</f>
        <v>SLC</v>
      </c>
      <c r="C2" s="32"/>
      <c r="D2" s="35" t="s">
        <v>30</v>
      </c>
    </row>
    <row r="3" spans="1:6" ht="15.75" thickBot="1" x14ac:dyDescent="0.3">
      <c r="A3" s="33" t="s">
        <v>13</v>
      </c>
      <c r="B3" s="34" t="str">
        <f>IF($D$3=2,IF(ISNUMBER(FIND(PG_Loan,'Referral Form'!$B$19)),"",PG_Loan),IF(ISNUMBER(FIND(PG_Loan,'Referral Form'!$B$19)),"",'Referral Form'!$B$19&amp;", "&amp;PG_Loan))</f>
        <v>PG Loan</v>
      </c>
      <c r="C3" s="32"/>
      <c r="D3" s="36">
        <f>IF('Referral Form'!$B$19=""=FALSE, 1,2)</f>
        <v>2</v>
      </c>
    </row>
    <row r="4" spans="1:6" x14ac:dyDescent="0.25">
      <c r="A4" s="33" t="s">
        <v>12</v>
      </c>
      <c r="B4" s="34" t="str">
        <f>IF($D$3=2,IF(ISNUMBER(FIND(NHS,'Referral Form'!$B$19)),"",NHS),IF(ISNUMBER(FIND(NHS,'Referral Form'!$B$19)),"",'Referral Form'!$B$19&amp;", "&amp;NHS))</f>
        <v>NHS</v>
      </c>
      <c r="C4" s="32"/>
      <c r="D4" s="32"/>
      <c r="F4" s="27"/>
    </row>
    <row r="5" spans="1:6" x14ac:dyDescent="0.25">
      <c r="A5" s="33" t="s">
        <v>25</v>
      </c>
      <c r="B5" s="34" t="str">
        <f>IF($D$3=2,IF(ISNUMBER(FIND(Internal_Sponsorship,'Referral Form'!$B$19)),"",Internal_Sponsorship),IF(ISNUMBER(FIND(Internal_Sponsorship,'Referral Form'!$B$19)),"",'Referral Form'!$B$19&amp;", "&amp;Internal_Sponsorship))</f>
        <v>Internal Sponsorship</v>
      </c>
      <c r="C5" s="32"/>
      <c r="D5" s="32"/>
    </row>
    <row r="6" spans="1:6" x14ac:dyDescent="0.25">
      <c r="A6" s="33" t="s">
        <v>26</v>
      </c>
      <c r="B6" s="34" t="str">
        <f>IF($D$3=2,IF(ISNUMBER(FIND(External_Sponsorship,'Referral Form'!$B$19)),"",External_Sponsorship),IF(ISNUMBER(FIND(External_Sponsorship,'Referral Form'!$B$19)),"",'Referral Form'!$B$19&amp;", "&amp;External_Sponsorship))</f>
        <v>External Sponsorship</v>
      </c>
      <c r="C6" s="32"/>
      <c r="D6" s="32"/>
    </row>
    <row r="7" spans="1:6" x14ac:dyDescent="0.25">
      <c r="A7" s="33" t="s">
        <v>22</v>
      </c>
      <c r="B7" s="34" t="str">
        <f>IF($D$3=2,IF(ISNUMBER(FIND(Stipend_Bursary,'Referral Form'!$B$19)),"",Stipend_Bursary),IF(ISNUMBER(FIND(Stipend_Bursary,'Referral Form'!$B$19)),"",'Referral Form'!$B$19&amp;", "&amp;Stipend_Bursary))</f>
        <v>Stipend/Bursary</v>
      </c>
      <c r="C7" s="32"/>
      <c r="D7" s="32"/>
    </row>
    <row r="8" spans="1:6" x14ac:dyDescent="0.25">
      <c r="A8" s="33" t="s">
        <v>14</v>
      </c>
      <c r="B8" s="34" t="str">
        <f>IF($D$3=2,IF(ISNUMBER(FIND(US_Loans,'Referral Form'!$B$19)),"",US_Loans),IF(ISNUMBER(FIND(US_Loans,'Referral Form'!$B$19)),"",'Referral Form'!$B$19&amp;", "&amp;US_Loans))</f>
        <v>US Loans</v>
      </c>
      <c r="C8" s="32"/>
      <c r="D8" s="32"/>
    </row>
    <row r="9" spans="1:6" x14ac:dyDescent="0.25">
      <c r="A9" s="33" t="s">
        <v>15</v>
      </c>
      <c r="B9" s="34" t="str">
        <f>IF($D$3=2,IF(ISNUMBER(FIND(Self_Funding,'Referral Form'!$B$19)),"",Self_Funding),IF(ISNUMBER(FIND(Self_Funding,'Referral Form'!$B$19)),"",'Referral Form'!$B$19&amp;", "&amp;Self_Funding))</f>
        <v>Self-Funding</v>
      </c>
      <c r="C9" s="32"/>
      <c r="D9" s="32"/>
    </row>
    <row r="10" spans="1:6" x14ac:dyDescent="0.25">
      <c r="A10" s="33" t="s">
        <v>24</v>
      </c>
      <c r="B10" s="34" t="str">
        <f>IF($D$3=2,IF(ISNUMBER(FIND(Family_Support,'Referral Form'!$B$19)),"",Family_Support),IF(ISNUMBER(FIND(Family_Support,'Referral Form'!$B$19)),"",'Referral Form'!$B$19&amp;", "&amp;Family_Support))</f>
        <v>Family Support</v>
      </c>
      <c r="C10" s="32"/>
      <c r="D10" s="32"/>
    </row>
    <row r="11" spans="1:6" x14ac:dyDescent="0.25">
      <c r="A11" s="33" t="s">
        <v>27</v>
      </c>
      <c r="B11" s="34" t="str">
        <f>IF($D$3=2,IF(ISNUMBER(FIND(Part_time_work,'Referral Form'!$B$19)),"",Part_time_work),IF(ISNUMBER(FIND(Part_time_work,'Referral Form'!$B$19)),"",'Referral Form'!$B$19&amp;", "&amp;Part_time_work))</f>
        <v>Part-time work</v>
      </c>
      <c r="C11" s="32"/>
      <c r="D11" s="32"/>
    </row>
  </sheetData>
  <sheetProtection algorithmName="SHA-512" hashValue="+50cfjQ+I5yhEDc/gdLhcl8YLBaD0hq5cLtEofittVwGaePZumwxzSLfdDcAnt+4YrOQPbbQyv7dr078BNCSBQ==" saltValue="gQ2/tO5Ud3fGCBSpb8ooa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ponsor_x0020_letter_x0020_compliant xmlns="8765e61a-1bde-461c-9a09-a2424954e2b9">false</Sponsor_x0020_letter_x0020_compliant>
    <ReviewedbyFinanceteam xmlns="8765e61a-1bde-461c-9a09-a2424954e2b9" xsi:nil="true"/>
    <DateandTime xmlns="8765e61a-1bde-461c-9a09-a2424954e2b9" xsi:nil="true"/>
    <lcf76f155ced4ddcb4097134ff3c332f xmlns="8765e61a-1bde-461c-9a09-a2424954e2b9">
      <Terms xmlns="http://schemas.microsoft.com/office/infopath/2007/PartnerControls"/>
    </lcf76f155ced4ddcb4097134ff3c332f>
    <TaxCatchAll xmlns="b911485a-f07a-4aaf-ac7a-cdaf76706348" xsi:nil="true"/>
    <Datecreated xmlns="8765e61a-1bde-461c-9a09-a2424954e2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BD7A8A5B1A6C479032968623328D4A" ma:contentTypeVersion="22" ma:contentTypeDescription="Create a new document." ma:contentTypeScope="" ma:versionID="f60f65898a19e62f5d4ce3261c55a60d">
  <xsd:schema xmlns:xsd="http://www.w3.org/2001/XMLSchema" xmlns:xs="http://www.w3.org/2001/XMLSchema" xmlns:p="http://schemas.microsoft.com/office/2006/metadata/properties" xmlns:ns2="8765e61a-1bde-461c-9a09-a2424954e2b9" xmlns:ns3="b911485a-f07a-4aaf-ac7a-cdaf76706348" targetNamespace="http://schemas.microsoft.com/office/2006/metadata/properties" ma:root="true" ma:fieldsID="a8f82c9573b821d3fab45dea54ec5b9f" ns2:_="" ns3:_="">
    <xsd:import namespace="8765e61a-1bde-461c-9a09-a2424954e2b9"/>
    <xsd:import namespace="b911485a-f07a-4aaf-ac7a-cdaf767063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Datecreated" minOccurs="0"/>
                <xsd:element ref="ns2:DateandTime" minOccurs="0"/>
                <xsd:element ref="ns2:Sponsor_x0020_letter_x0020_compliant" minOccurs="0"/>
                <xsd:element ref="ns2:ReviewedbyFinance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5e61a-1bde-461c-9a09-a2424954e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63537c-d192-4dc4-bb87-a5632b1c76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Datecreated" ma:index="23" nillable="true" ma:displayName="Date created" ma:description="Date created_uploaded" ma:format="DateTime" ma:internalName="Datecreated">
      <xsd:simpleType>
        <xsd:restriction base="dms:DateTime"/>
      </xsd:simpleType>
    </xsd:element>
    <xsd:element name="DateandTime" ma:index="24" nillable="true" ma:displayName="Date and Time" ma:format="DateTime" ma:internalName="DateandTime">
      <xsd:simpleType>
        <xsd:restriction base="dms:DateTime"/>
      </xsd:simpleType>
    </xsd:element>
    <xsd:element name="Sponsor_x0020_letter_x0020_compliant" ma:index="25" nillable="true" ma:displayName="Sponsor letter compliant" ma:default="0" ma:description="Finance team to indicate if the sponsor letter is compliant" ma:internalName="Sponsor_x0020_letter_x0020_compliant">
      <xsd:simpleType>
        <xsd:restriction base="dms:Boolean"/>
      </xsd:simpleType>
    </xsd:element>
    <xsd:element name="ReviewedbyFinanceteam" ma:index="26" nillable="true" ma:displayName="Reviewed by Finance team" ma:description="Finance team review students sponsor letter. Reviewer indicates they have reviewed by inputting their initials" ma:format="Dropdown" ma:internalName="ReviewedbyFinancete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11485a-f07a-4aaf-ac7a-cdaf767063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fa1bc87-b949-45dd-a3d6-76633b5e18aa}" ma:internalName="TaxCatchAll" ma:showField="CatchAllData" ma:web="b911485a-f07a-4aaf-ac7a-cdaf76706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98AE4F-4452-4024-A333-5FBF4BCE74D3}">
  <ds:schemaRefs>
    <ds:schemaRef ds:uri="http://schemas.microsoft.com/office/2006/metadata/properties"/>
    <ds:schemaRef ds:uri="http://schemas.microsoft.com/office/infopath/2007/PartnerControls"/>
    <ds:schemaRef ds:uri="8765e61a-1bde-461c-9a09-a2424954e2b9"/>
    <ds:schemaRef ds:uri="b911485a-f07a-4aaf-ac7a-cdaf76706348"/>
  </ds:schemaRefs>
</ds:datastoreItem>
</file>

<file path=customXml/itemProps2.xml><?xml version="1.0" encoding="utf-8"?>
<ds:datastoreItem xmlns:ds="http://schemas.openxmlformats.org/officeDocument/2006/customXml" ds:itemID="{A3E3EF09-210D-494C-8886-D33C77B20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5e61a-1bde-461c-9a09-a2424954e2b9"/>
    <ds:schemaRef ds:uri="b911485a-f07a-4aaf-ac7a-cdaf76706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61DCD9-8426-4D77-B3BC-E591607B05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Referral Form</vt:lpstr>
      <vt:lpstr>References</vt:lpstr>
      <vt:lpstr>External_Sponsorship</vt:lpstr>
      <vt:lpstr>Family_Support</vt:lpstr>
      <vt:lpstr>Internal_Sponsorship</vt:lpstr>
      <vt:lpstr>NHS</vt:lpstr>
      <vt:lpstr>Part_time_work</vt:lpstr>
      <vt:lpstr>PG_Loan</vt:lpstr>
      <vt:lpstr>Self_Funding</vt:lpstr>
      <vt:lpstr>SLC</vt:lpstr>
      <vt:lpstr>Stipend_Bursary</vt:lpstr>
      <vt:lpstr>US_Loans</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Ryan</dc:creator>
  <cp:lastModifiedBy>Joseph Ryan</cp:lastModifiedBy>
  <cp:lastPrinted>2024-07-30T10:57:44Z</cp:lastPrinted>
  <dcterms:created xsi:type="dcterms:W3CDTF">2024-07-29T10:15:52Z</dcterms:created>
  <dcterms:modified xsi:type="dcterms:W3CDTF">2024-10-15T10:41:47Z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0x0101004DBD7A8A5B1A6C479032968623328D4A</vt:lpwstr>
  </property>
  <property fmtid="{D5CDD505-2E9C-101B-9397-08002B2CF9AE}" pid="3" name="MediaServiceImageTags">
    <vt:lpwstr/>
  </property>
</Properties>
</file>