
<file path=[Content_Types].xml><?xml version="1.0" encoding="utf-8"?>
<Types xmlns="http://schemas.openxmlformats.org/package/2006/content-types"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Funding schemes\SPRINT (FAPESP)\Calls\8th Call\Call documents\"/>
    </mc:Choice>
  </mc:AlternateContent>
  <bookViews>
    <workbookView xWindow="0" yWindow="0" windowWidth="16380" windowHeight="8190" tabRatio="500"/>
  </bookViews>
  <sheets>
    <sheet name="TICKETS" sheetId="1" r:id="rId1"/>
    <sheet name="PER DIEM" sheetId="2" r:id="rId2"/>
    <sheet name="HEALTH INSURANCE" sheetId="3" r:id="rId3"/>
    <sheet name="CONSOLIDATED" sheetId="4" r:id="rId4"/>
  </sheets>
  <definedNames>
    <definedName name="_xlnm.Print_Area" localSheetId="3">CONSOLIDATED!$B$1:$C$10</definedName>
    <definedName name="_xlnm.Print_Area" localSheetId="2">'HEALTH INSURANCE'!$B$2:$N$56</definedName>
    <definedName name="_xlnm.Print_Area" localSheetId="1">'PER DIEM'!$B$2:$O$56</definedName>
    <definedName name="_xlnm.Print_Area" localSheetId="0">TICKETS!$B$2:$O$57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" i="4" l="1"/>
  <c r="E4" i="4"/>
  <c r="B143" i="3"/>
  <c r="M140" i="3"/>
  <c r="M139" i="3"/>
  <c r="M138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D11" i="3" s="1"/>
  <c r="M15" i="3"/>
  <c r="M5" i="3"/>
  <c r="B142" i="2"/>
  <c r="IC141" i="2"/>
  <c r="ID141" i="2" s="1"/>
  <c r="N141" i="2"/>
  <c r="ID140" i="2"/>
  <c r="IC140" i="2"/>
  <c r="N140" i="2"/>
  <c r="ID139" i="2"/>
  <c r="IC139" i="2"/>
  <c r="N139" i="2"/>
  <c r="B56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D11" i="2" s="1"/>
  <c r="B139" i="1"/>
  <c r="IF138" i="1"/>
  <c r="N138" i="1"/>
  <c r="IG137" i="1"/>
  <c r="IF137" i="1"/>
  <c r="N137" i="1"/>
  <c r="IG136" i="1"/>
  <c r="IF136" i="1"/>
  <c r="N13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D12" i="1" s="1"/>
  <c r="N16" i="1"/>
  <c r="N15" i="1"/>
</calcChain>
</file>

<file path=xl/sharedStrings.xml><?xml version="1.0" encoding="utf-8"?>
<sst xmlns="http://schemas.openxmlformats.org/spreadsheetml/2006/main" count="121" uniqueCount="82">
  <si>
    <t>MYFORMS10</t>
  </si>
  <si>
    <t>TRAVEL EXPENSES</t>
  </si>
  <si>
    <t>PRINCIPAL INVESTIGATOR:</t>
  </si>
  <si>
    <t>TOTAL:</t>
  </si>
  <si>
    <t>Item</t>
  </si>
  <si>
    <t>Quantity</t>
  </si>
  <si>
    <t>Description: places of origin and destination and the candidate</t>
  </si>
  <si>
    <t>Unit price (£)</t>
  </si>
  <si>
    <t>Total cost (£)</t>
  </si>
  <si>
    <r>
      <rPr>
        <b/>
        <sz val="11"/>
        <color rgb="FF1F497D"/>
        <rFont val="Tahoma"/>
        <family val="2"/>
        <charset val="1"/>
      </rPr>
      <t>PARA IMPRIMIR A INSTRUÇÃO ABAIXO,</t>
    </r>
    <r>
      <rPr>
        <b/>
        <i/>
        <sz val="11"/>
        <color rgb="FF003366"/>
        <rFont val="Tahoma"/>
        <family val="2"/>
        <charset val="1"/>
      </rPr>
      <t xml:space="preserve"> SELECIONE A ÁREA A SER IMPRESSA</t>
    </r>
  </si>
  <si>
    <r>
      <rPr>
        <b/>
        <sz val="11"/>
        <color rgb="FF1F497D"/>
        <rFont val="Tahoma"/>
        <family val="2"/>
        <charset val="1"/>
      </rPr>
      <t>DIGITE "</t>
    </r>
    <r>
      <rPr>
        <b/>
        <sz val="14"/>
        <color rgb="FF003366"/>
        <rFont val="Tahoma"/>
        <family val="2"/>
        <charset val="1"/>
      </rPr>
      <t>CTRL</t>
    </r>
    <r>
      <rPr>
        <b/>
        <sz val="11"/>
        <color rgb="FF003366"/>
        <rFont val="Tahoma"/>
        <family val="2"/>
        <charset val="1"/>
      </rPr>
      <t xml:space="preserve">" </t>
    </r>
    <r>
      <rPr>
        <b/>
        <sz val="14"/>
        <color rgb="FF003366"/>
        <rFont val="Tahoma"/>
        <family val="2"/>
        <charset val="1"/>
      </rPr>
      <t>P</t>
    </r>
    <r>
      <rPr>
        <b/>
        <sz val="11"/>
        <color rgb="FF003366"/>
        <rFont val="Tahoma"/>
        <family val="2"/>
        <charset val="1"/>
      </rPr>
      <t>, E DEPOIS CLIQUE EM SELEÇÃO.</t>
    </r>
  </si>
  <si>
    <t xml:space="preserve"> INSTRUÇÕES PARA PREENCHIMENTO – LEIA ATENTAMENTE AS INSTRUÇÕES ABAIXO.</t>
  </si>
  <si>
    <t>DESPESAS DE TRANSPORTE (DET)</t>
  </si>
  <si>
    <t>NÃO SERÃO ACEITOS FORMULÁRIOS PREENCHIDOS EM DESACORDO COM ESTA INSTRUÇÃO</t>
  </si>
  <si>
    <t>- Apresente somente orçamento de recursos necessários para a realização de pesquisa de campo, passagens, combustível, etc., para transporte de pessoas.</t>
  </si>
  <si>
    <t xml:space="preserve">- Inclua percurso, meio de transporte e nome do usuário dos recursos. Transporte de bens, são considerados Serviços de Terceiros.  </t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</si>
  <si>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(item)</t>
    </r>
    <r>
      <rPr>
        <sz val="10"/>
        <rFont val="Tahoma"/>
        <family val="2"/>
        <charset val="1"/>
      </rPr>
      <t xml:space="preserve"> - cada viagem deve ser numerada seqüencialmente</t>
    </r>
    <r>
      <rPr>
        <b/>
        <sz val="10"/>
        <rFont val="Tahoma"/>
        <family val="2"/>
        <charset val="1"/>
      </rPr>
      <t xml:space="preserve"> (ver exemplo abaixo).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</si>
  <si>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(quant.)</t>
    </r>
    <r>
      <rPr>
        <sz val="10"/>
        <rFont val="Tahoma"/>
        <family val="2"/>
        <charset val="1"/>
      </rPr>
      <t xml:space="preserve"> - quantidade de viagens a serem realizadas em um mesmo percurso, por uma mesma pessoa.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</si>
  <si>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descreva o percurso a ser realizado, o meio de transporte a ser utilizado e indique quem realizará a viagem.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</si>
  <si>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(preço unitário)</t>
    </r>
    <r>
      <rPr>
        <sz val="10"/>
        <rFont val="Tahoma"/>
        <family val="2"/>
        <charset val="1"/>
      </rPr>
      <t xml:space="preserve"> - valor unitário em moeda nacional.  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</si>
  <si>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(custo do item)</t>
    </r>
    <r>
      <rPr>
        <sz val="10"/>
        <rFont val="Tahoma"/>
        <family val="2"/>
        <charset val="1"/>
      </rPr>
      <t xml:space="preserve"> - custo total das viagens solicitadas em cada item, em moeda nacional. </t>
    </r>
    <r>
      <rPr>
        <b/>
        <sz val="10"/>
        <rFont val="Tahoma"/>
        <family val="2"/>
        <charset val="1"/>
      </rPr>
      <t>(a totalização desta coluna é automática).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</si>
  <si>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(FAPESP)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</si>
  <si>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OBSERVAÇÕES:</t>
  </si>
  <si>
    <t xml:space="preserve">1) Auxílios para a vinda de pesquisador visitante, realização de estágios, participação em reunião, etc., devem ser solicitados em processo separado, nas modalidades </t>
  </si>
  <si>
    <t xml:space="preserve">    específicas para cada finalidade e de acordo com as regras em vigor.</t>
  </si>
  <si>
    <r>
      <rPr>
        <sz val="10"/>
        <rFont val="Tahoma"/>
        <family val="2"/>
        <charset val="1"/>
      </rPr>
      <t xml:space="preserve">2) Para a contratação de recursos humanos de apoio à pesquisa, </t>
    </r>
    <r>
      <rPr>
        <b/>
        <sz val="10"/>
        <rFont val="Tahoma"/>
        <family val="2"/>
        <charset val="1"/>
      </rPr>
      <t xml:space="preserve">ver Programa FAPESP de Capacitação Técnica.  </t>
    </r>
  </si>
  <si>
    <t xml:space="preserve">3) Justifique em anexo a utilidade de cada item solicitado para o desenvolvimento do projeto de pesquisa proposto. </t>
  </si>
  <si>
    <t xml:space="preserve"> EXEMPLO</t>
  </si>
  <si>
    <t>item</t>
  </si>
  <si>
    <t>quant.</t>
  </si>
  <si>
    <t>descrição (somente 1 linha para cada item)</t>
  </si>
  <si>
    <t>preço unitário</t>
  </si>
  <si>
    <t>custo do item</t>
  </si>
  <si>
    <t>FAPESP</t>
  </si>
  <si>
    <t xml:space="preserve">Passagem aérea Boston/SP/Boston - Pesquisador Joseph Smith </t>
  </si>
  <si>
    <t>Passagem aérea Boston/SP/Boston - Pesquisador John Thompson</t>
  </si>
  <si>
    <t>TOTAL</t>
  </si>
  <si>
    <t>PER DIEM ALLOWANCE</t>
  </si>
  <si>
    <t>Description of the total per diem per candidate.</t>
  </si>
  <si>
    <t>DIP</t>
  </si>
  <si>
    <t>DIE</t>
  </si>
  <si>
    <t>DESPESAS COM DIÁRIAS NO PAÍS (DIP)</t>
  </si>
  <si>
    <t>- Apresente somente orçamento de recursos necessários para a realização de viagens. Se Concedido, o valor de cada diária não poderá ultrapassar o limite da tabela da FAPESP.</t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</si>
  <si>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(quantidade)</t>
    </r>
    <r>
      <rPr>
        <sz val="10"/>
        <rFont val="Tahoma"/>
        <family val="2"/>
        <charset val="1"/>
      </rPr>
      <t xml:space="preserve"> - quantidade de diárias necessárias para cada viagem/usuário.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</si>
  <si>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descreva a viagem que se pretende realizar e indique quem será o usuário das diárias </t>
    </r>
    <r>
      <rPr>
        <b/>
        <sz val="10"/>
        <rFont val="Tahoma"/>
        <family val="2"/>
        <charset val="1"/>
      </rPr>
      <t>(Toda a descrição deve ser feita em português).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</si>
  <si>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(item de despesa)</t>
    </r>
    <r>
      <rPr>
        <sz val="10"/>
        <rFont val="Tahoma"/>
        <family val="2"/>
        <charset val="1"/>
      </rPr>
      <t xml:space="preserve"> - informe se é </t>
    </r>
    <r>
      <rPr>
        <b/>
        <sz val="10"/>
        <rFont val="Tahoma"/>
        <family val="2"/>
        <charset val="1"/>
      </rPr>
      <t>DIP</t>
    </r>
    <r>
      <rPr>
        <sz val="10"/>
        <rFont val="Tahoma"/>
        <family val="2"/>
        <charset val="1"/>
      </rPr>
      <t xml:space="preserve"> ou </t>
    </r>
    <r>
      <rPr>
        <b/>
        <sz val="10"/>
        <rFont val="Tahoma"/>
        <family val="2"/>
        <charset val="1"/>
      </rPr>
      <t>DIE</t>
    </r>
    <r>
      <rPr>
        <sz val="10"/>
        <rFont val="Tahoma"/>
        <family val="2"/>
        <charset val="1"/>
      </rPr>
      <t>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</si>
  <si>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</t>
    </r>
    <r>
      <rPr>
        <sz val="10"/>
        <rFont val="Tahoma"/>
        <family val="2"/>
        <charset val="1"/>
      </rPr>
      <t>total DIP</t>
    </r>
    <r>
      <rPr>
        <b/>
        <sz val="10"/>
        <rFont val="Tahoma"/>
        <family val="2"/>
        <charset val="1"/>
      </rPr>
      <t>)</t>
    </r>
    <r>
      <rPr>
        <sz val="10"/>
        <rFont val="Tahoma"/>
        <family val="2"/>
        <charset val="1"/>
      </rPr>
      <t xml:space="preserve"> - cálculo automático do valor total das diárias solicitadas no PAÍS, conforme seleção da coluna (</t>
    </r>
    <r>
      <rPr>
        <b/>
        <sz val="10"/>
        <rFont val="Tahoma"/>
        <family val="2"/>
        <charset val="1"/>
      </rPr>
      <t>item de despesa</t>
    </r>
    <r>
      <rPr>
        <sz val="10"/>
        <rFont val="Tahoma"/>
        <family val="2"/>
        <charset val="1"/>
      </rPr>
      <t>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</si>
  <si>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</t>
    </r>
    <r>
      <rPr>
        <sz val="10"/>
        <rFont val="Tahoma"/>
        <family val="2"/>
        <charset val="1"/>
      </rPr>
      <t>total DIE</t>
    </r>
    <r>
      <rPr>
        <b/>
        <sz val="10"/>
        <rFont val="Tahoma"/>
        <family val="2"/>
        <charset val="1"/>
      </rPr>
      <t>)</t>
    </r>
    <r>
      <rPr>
        <sz val="10"/>
        <rFont val="Tahoma"/>
        <family val="2"/>
        <charset val="1"/>
      </rPr>
      <t xml:space="preserve"> - cálculo automático do  valor total das diárias solicitadas no EXTERIOR, conforme seleção da coluna (</t>
    </r>
    <r>
      <rPr>
        <b/>
        <sz val="10"/>
        <rFont val="Tahoma"/>
        <family val="2"/>
        <charset val="1"/>
      </rPr>
      <t>item de despesa).</t>
    </r>
  </si>
  <si>
    <r>
      <rPr>
        <sz val="10"/>
        <rFont val="Tahoma"/>
        <family val="2"/>
        <charset val="1"/>
      </rPr>
      <t xml:space="preserve">- Coluna </t>
    </r>
    <r>
      <rPr>
        <b/>
        <sz val="10"/>
        <rFont val="Tahoma"/>
        <family val="2"/>
        <charset val="1"/>
      </rPr>
      <t>()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</si>
  <si>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</t>
  </si>
  <si>
    <t xml:space="preserve"> OBSERVAÇÕES:  </t>
  </si>
  <si>
    <t>1) Auxílios para a vinda de pesquisador visitante, realização de estágios, participação em reunião, etc. devem ser solicitados em formulários específicos</t>
  </si>
  <si>
    <t xml:space="preserve">    para cada finalidade e de acordo com as regras em vigor.  </t>
  </si>
  <si>
    <r>
      <rPr>
        <sz val="10"/>
        <rFont val="Tahoma"/>
        <family val="2"/>
        <charset val="1"/>
      </rPr>
      <t>2) Para a contratação de recursos humanos de apoio à pesquisa,</t>
    </r>
    <r>
      <rPr>
        <b/>
        <sz val="10"/>
        <rFont val="Tahoma"/>
        <family val="2"/>
        <charset val="1"/>
      </rPr>
      <t xml:space="preserve"> ver Programa FAPESP de Capacitação Técnica.  </t>
    </r>
  </si>
  <si>
    <t xml:space="preserve">3) Justifique em anexo a utilidade de cada item solicitado para o desenvolvimento do projeto de pesquisa proposto.  </t>
  </si>
  <si>
    <t>total DIP</t>
  </si>
  <si>
    <t xml:space="preserve">Diárias para período de pesquisa de campo em Boston - Pesquisador Joseph Smith </t>
  </si>
  <si>
    <t>Diárias para participação em Workshop em Boston - Pesquisador John Thompson</t>
  </si>
  <si>
    <t>HEALTH INSURANCE</t>
  </si>
  <si>
    <t>Quantity 
of days</t>
  </si>
  <si>
    <t>INSTRUÇÕES PARA PREENCHIMENTO – LEIA ATENTAMENTE AS INSTRUÇÕES ABAIXO.</t>
  </si>
  <si>
    <t>SERVIÇOS DE TERCEIROS NO BRASIL (STB)</t>
  </si>
  <si>
    <t>Somente são analisadas solicitações de recursos para serviços especializados e de curta duração. Não incluir salários de qualquer natureza, bolsas no País ou no exterior, serviços administrativos ou contratos para manutenção de equipamentos.</t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</si>
  <si>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(item)</t>
    </r>
    <r>
      <rPr>
        <sz val="10"/>
        <rFont val="Tahoma"/>
        <family val="2"/>
        <charset val="1"/>
      </rPr>
      <t xml:space="preserve"> - cada tipo de serviço deve ser numerado seqüencialmente.</t>
    </r>
    <r>
      <rPr>
        <b/>
        <sz val="10"/>
        <rFont val="Tahoma"/>
        <family val="2"/>
        <charset val="1"/>
      </rPr>
      <t xml:space="preserve"> (ver exemplo abaixo).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</si>
  <si>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(quant.)</t>
    </r>
    <r>
      <rPr>
        <sz val="10"/>
        <rFont val="Tahoma"/>
        <family val="2"/>
        <charset val="1"/>
      </rPr>
      <t xml:space="preserve"> - quantidade de cada serviço, quando possível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</si>
  <si>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(descrição)</t>
    </r>
    <r>
      <rPr>
        <sz val="10"/>
        <rFont val="Tahoma"/>
        <family val="2"/>
        <charset val="1"/>
      </rPr>
      <t xml:space="preserve"> - descrição detalhada do serviço e executor a ser contratado.  </t>
    </r>
    <r>
      <rPr>
        <b/>
        <sz val="10"/>
        <rFont val="Tahoma"/>
        <family val="2"/>
        <charset val="1"/>
      </rPr>
      <t xml:space="preserve">Toda a descrição deve ser feita em  PORTUGUÊS.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</si>
  <si>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(preço unitário)</t>
    </r>
    <r>
      <rPr>
        <sz val="10"/>
        <rFont val="Tahoma"/>
        <family val="2"/>
        <charset val="1"/>
      </rPr>
      <t xml:space="preserve"> - valor unitário em moeda nacional.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</si>
  <si>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 xml:space="preserve">(custo do item) </t>
    </r>
    <r>
      <rPr>
        <sz val="10"/>
        <rFont val="Tahoma"/>
        <family val="2"/>
        <charset val="1"/>
      </rPr>
      <t xml:space="preserve"> - custo total de cada item solicitado, em moeda nacional. </t>
    </r>
    <r>
      <rPr>
        <b/>
        <sz val="10"/>
        <rFont val="Tahoma"/>
        <family val="2"/>
        <charset val="1"/>
      </rPr>
      <t xml:space="preserve">(a totalização desta coluna é automática).  </t>
    </r>
  </si>
  <si>
    <r>
      <rPr>
        <sz val="10"/>
        <rFont val="Tahoma"/>
        <family val="2"/>
        <charset val="1"/>
      </rPr>
      <t xml:space="preserve"> - Coluna </t>
    </r>
    <r>
      <rPr>
        <b/>
        <sz val="10"/>
        <rFont val="Tahoma"/>
        <family val="2"/>
        <charset val="1"/>
      </rPr>
      <t>(FAPESP)</t>
    </r>
    <r>
      <rPr>
        <sz val="10"/>
        <rFont val="Tahoma"/>
        <family val="2"/>
        <charset val="1"/>
      </rPr>
      <t xml:space="preserve"> - </t>
    </r>
    <r>
      <rPr>
        <b/>
        <sz val="10"/>
        <rFont val="Tahoma"/>
        <family val="2"/>
        <charset val="1"/>
      </rPr>
      <t xml:space="preserve">para uso exclusivo da FAPESP.  </t>
    </r>
  </si>
  <si>
    <t xml:space="preserve"> OBSERVAÇÕES: </t>
  </si>
  <si>
    <r>
      <rPr>
        <b/>
        <sz val="10"/>
        <rFont val="Tahoma"/>
        <family val="2"/>
        <charset val="1"/>
      </rPr>
      <t>1)</t>
    </r>
    <r>
      <rPr>
        <sz val="10"/>
        <rFont val="Tahoma"/>
        <family val="2"/>
        <charset val="1"/>
      </rPr>
      <t xml:space="preserve"> Para a contratação de recursos humanos de apoio à pesquisa, </t>
    </r>
    <r>
      <rPr>
        <b/>
        <sz val="10"/>
        <rFont val="Tahoma"/>
        <family val="2"/>
        <charset val="1"/>
      </rPr>
      <t xml:space="preserve">ver  Programa FAPESP de Capacitação Técnica.  </t>
    </r>
  </si>
  <si>
    <r>
      <rPr>
        <b/>
        <sz val="10"/>
        <rFont val="Tahoma"/>
        <family val="2"/>
        <charset val="1"/>
      </rPr>
      <t>2)</t>
    </r>
    <r>
      <rPr>
        <sz val="10"/>
        <rFont val="Tahoma"/>
        <family val="2"/>
        <charset val="1"/>
      </rPr>
      <t xml:space="preserve"> Justifique em anexo a utilidade de cada um dos serviços solicitados para o desenvolvimento do projeto de pesquisa proposto.  </t>
    </r>
  </si>
  <si>
    <t xml:space="preserve"> EXEMPLO  </t>
  </si>
  <si>
    <t>quant. of Days</t>
  </si>
  <si>
    <t>Seguro para estadia em Boston - Pesquisador Joseph Smith</t>
  </si>
  <si>
    <t>Seguro para estadia em Boston - Pesquisador John Thompson</t>
  </si>
  <si>
    <t>- JUSTIFIQUE EM ANEXO A UTILIDADE DE CADA ITEM SOLICITADO PARA O DESENVOLVIMENTO DO PROJETO DE PESQUISA</t>
  </si>
  <si>
    <t>TOTAL AMOUNT OF RESOURCES REQUESTED FROM MANCHESTER</t>
  </si>
  <si>
    <t xml:space="preserve">£ </t>
  </si>
  <si>
    <t>AIR TICKETS</t>
  </si>
  <si>
    <t xml:space="preserve"> TOTAL :</t>
  </si>
  <si>
    <t>SPRINT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</si>
</sst>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£#,##0.00"/>
    <numFmt numFmtId="165" formatCode="_(&quot;R$ &quot;* #,##0.00_);_(&quot;R$ &quot;* \(#,##0.00\);_(&quot;R$ &quot;* \-??_);_(@_)"/>
    <numFmt numFmtId="166" formatCode="&quot;R$ &quot;#,##0.00_);&quot;(R$ &quot;#,##0.00\)"/>
    <numFmt numFmtId="167" formatCode="_(* #,##0.00_);_(* \(#,##0.00\);_(* \-??_);_(@_)"/>
    <numFmt numFmtId="168" formatCode="_-* #,##0.00_-;\-* #,##0.00_-;_-* \-??_-;_-@_-"/>
  </numFmts>
  <fonts count="32" x14ac:knownFonts="1">
    <font>
      <sz val="10"/>
      <name val="Arial"/>
      <charset val="1"/>
    </font>
    <font>
      <sz val="10"/>
      <name val="Arial"/>
      <family val="2"/>
      <charset val="1"/>
    </font>
    <font>
      <sz val="10"/>
      <name val="Tahoma"/>
      <family val="2"/>
      <charset val="1"/>
    </font>
    <font>
      <sz val="10"/>
      <color rgb="FFFFFFFF"/>
      <name val="Tahoma"/>
      <family val="2"/>
      <charset val="1"/>
    </font>
    <font>
      <b/>
      <sz val="12"/>
      <name val="Arial"/>
      <family val="2"/>
      <charset val="1"/>
    </font>
    <font>
      <sz val="12"/>
      <name val="Tahoma"/>
      <family val="2"/>
      <charset val="1"/>
    </font>
    <font>
      <b/>
      <sz val="12"/>
      <name val="Tahoma"/>
      <family val="2"/>
      <charset val="1"/>
    </font>
    <font>
      <b/>
      <sz val="14"/>
      <name val="Tahoma"/>
      <family val="2"/>
      <charset val="1"/>
    </font>
    <font>
      <b/>
      <sz val="10"/>
      <name val="Tahoma"/>
      <family val="2"/>
      <charset val="1"/>
    </font>
    <font>
      <b/>
      <u/>
      <sz val="12"/>
      <name val="Tahoma"/>
      <family val="2"/>
      <charset val="1"/>
    </font>
    <font>
      <b/>
      <sz val="11"/>
      <name val="Tahoma"/>
      <family val="2"/>
      <charset val="1"/>
    </font>
    <font>
      <b/>
      <sz val="9"/>
      <name val="Tahoma"/>
      <family val="2"/>
      <charset val="1"/>
    </font>
    <font>
      <b/>
      <sz val="10"/>
      <name val="Arial"/>
      <family val="2"/>
      <charset val="1"/>
    </font>
    <font>
      <sz val="10"/>
      <color rgb="FFFFFFFF"/>
      <name val="Arial"/>
      <family val="2"/>
      <charset val="1"/>
    </font>
    <font>
      <sz val="11"/>
      <name val="Arial"/>
      <family val="2"/>
      <charset val="1"/>
    </font>
    <font>
      <b/>
      <sz val="8"/>
      <name val="Tahoma"/>
      <family val="2"/>
      <charset val="1"/>
    </font>
    <font>
      <b/>
      <sz val="11"/>
      <color rgb="FF1F497D"/>
      <name val="Tahoma"/>
      <family val="2"/>
      <charset val="1"/>
    </font>
    <font>
      <b/>
      <i/>
      <sz val="11"/>
      <color rgb="FF003366"/>
      <name val="Tahoma"/>
      <family val="2"/>
      <charset val="1"/>
    </font>
    <font>
      <b/>
      <sz val="14"/>
      <color rgb="FF003366"/>
      <name val="Tahoma"/>
      <family val="2"/>
      <charset val="1"/>
    </font>
    <font>
      <b/>
      <sz val="11"/>
      <color rgb="FF003366"/>
      <name val="Tahoma"/>
      <family val="2"/>
      <charset val="1"/>
    </font>
    <font>
      <b/>
      <sz val="12"/>
      <color rgb="FFFF0000"/>
      <name val="Tahoma"/>
      <family val="2"/>
      <charset val="1"/>
    </font>
    <font>
      <sz val="9"/>
      <name val="Tahoma"/>
      <family val="2"/>
      <charset val="1"/>
    </font>
    <font>
      <b/>
      <sz val="9"/>
      <color rgb="FFFF0000"/>
      <name val="Tahoma"/>
      <family val="2"/>
      <charset val="1"/>
    </font>
    <font>
      <b/>
      <sz val="10"/>
      <color rgb="FF000000"/>
      <name val="Tahoma"/>
      <family val="2"/>
      <charset val="1"/>
    </font>
    <font>
      <sz val="10"/>
      <color rgb="FF000000"/>
      <name val="Tahoma"/>
      <family val="2"/>
      <charset val="1"/>
    </font>
    <font>
      <sz val="10"/>
      <color rgb="FFFFFF00"/>
      <name val="Tahoma"/>
      <family val="2"/>
      <charset val="1"/>
    </font>
    <font>
      <sz val="11"/>
      <color rgb="FF0000FF"/>
      <name val="Arial"/>
      <family val="2"/>
      <charset val="1"/>
    </font>
    <font>
      <b/>
      <sz val="12"/>
      <color rgb="FFFFFF00"/>
      <name val="Tahoma"/>
      <family val="2"/>
      <charset val="1"/>
    </font>
    <font>
      <b/>
      <sz val="11"/>
      <name val="Arial"/>
      <family val="2"/>
      <charset val="1"/>
    </font>
    <font>
      <b/>
      <sz val="12"/>
      <color rgb="FF0000FF"/>
      <name val="Arial"/>
      <family val="2"/>
      <charset val="1"/>
    </font>
    <font>
      <b/>
      <sz val="9"/>
      <name val="Arial"/>
      <family val="2"/>
      <charset val="1"/>
    </font>
    <font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D9D9D9"/>
        <bgColor rgb="FFF0F0F0"/>
      </patternFill>
    </fill>
    <fill>
      <patternFill patternType="solid">
        <fgColor rgb="FFBFBFBF"/>
        <bgColor rgb="FFC0C0C0"/>
      </patternFill>
    </fill>
    <fill>
      <patternFill patternType="solid">
        <fgColor rgb="FFFFFF99"/>
        <bgColor rgb="FFFFFFCC"/>
      </patternFill>
    </fill>
  </fills>
  <borders count="1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167" fontId="31" fillId="0" borderId="0" applyBorder="0" applyProtection="0"/>
    <xf numFmtId="165" fontId="31" fillId="0" borderId="0" applyBorder="0" applyProtection="0"/>
  </cellStyleXfs>
  <cellXfs count="189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1" fillId="0" borderId="0" xfId="0" applyFont="1" applyAlignment="1" applyProtection="1">
      <alignment horizontal="center"/>
    </xf>
    <xf numFmtId="0" fontId="1" fillId="0" borderId="0" xfId="0" applyFont="1" applyProtection="1"/>
    <xf numFmtId="0" fontId="2" fillId="0" borderId="0" xfId="0" applyFont="1" applyProtection="1"/>
    <xf numFmtId="0" fontId="0" fillId="0" borderId="0" xfId="0" applyProtection="1">
      <protection hidden="1"/>
    </xf>
    <xf numFmtId="0" fontId="3" fillId="2" borderId="0" xfId="0" applyFont="1" applyFill="1" applyBorder="1" applyAlignment="1" applyProtection="1">
      <protection hidden="1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/>
    <xf numFmtId="0" fontId="0" fillId="0" borderId="0" xfId="0" applyAlignment="1" applyProtection="1">
      <protection hidden="1"/>
    </xf>
    <xf numFmtId="0" fontId="0" fillId="0" borderId="0" xfId="0" applyAlignment="1"/>
    <xf numFmtId="0" fontId="2" fillId="0" borderId="0" xfId="0" applyFont="1" applyAlignment="1" applyProtection="1">
      <protection hidden="1"/>
    </xf>
    <xf numFmtId="0" fontId="0" fillId="0" borderId="0" xfId="0" applyBorder="1" applyAlignment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Alignment="1"/>
    <xf numFmtId="0" fontId="2" fillId="0" borderId="0" xfId="0" applyFont="1" applyAlignment="1" applyProtection="1">
      <alignment vertical="center"/>
      <protection hidden="1"/>
    </xf>
    <xf numFmtId="0" fontId="7" fillId="0" borderId="0" xfId="0" applyFont="1" applyAlignment="1"/>
    <xf numFmtId="164" fontId="6" fillId="0" borderId="0" xfId="0" applyNumberFormat="1" applyFont="1" applyAlignment="1"/>
    <xf numFmtId="0" fontId="8" fillId="0" borderId="0" xfId="0" applyFont="1" applyAlignment="1" applyProtection="1">
      <alignment horizontal="right"/>
      <protection hidden="1"/>
    </xf>
    <xf numFmtId="0" fontId="8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0" fillId="0" borderId="0" xfId="0" applyAlignment="1" applyProtection="1"/>
    <xf numFmtId="0" fontId="2" fillId="0" borderId="0" xfId="0" applyFont="1" applyProtection="1">
      <protection hidden="1"/>
    </xf>
    <xf numFmtId="0" fontId="5" fillId="0" borderId="0" xfId="0" applyFont="1" applyAlignment="1" applyProtection="1">
      <alignment vertical="center"/>
    </xf>
    <xf numFmtId="1" fontId="5" fillId="0" borderId="0" xfId="0" applyNumberFormat="1" applyFont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/>
    </xf>
    <xf numFmtId="0" fontId="2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6" fillId="0" borderId="0" xfId="0" applyFont="1" applyBorder="1" applyAlignment="1">
      <alignment horizontal="center"/>
    </xf>
    <xf numFmtId="0" fontId="0" fillId="0" borderId="0" xfId="0" applyBorder="1" applyAlignment="1" applyProtection="1">
      <protection hidden="1"/>
    </xf>
    <xf numFmtId="0" fontId="0" fillId="0" borderId="0" xfId="0" applyBorder="1" applyAlignment="1"/>
    <xf numFmtId="0" fontId="0" fillId="0" borderId="0" xfId="0" applyBorder="1"/>
    <xf numFmtId="0" fontId="8" fillId="0" borderId="0" xfId="0" applyFont="1" applyProtection="1">
      <protection hidden="1"/>
    </xf>
    <xf numFmtId="0" fontId="8" fillId="0" borderId="3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protection hidden="1"/>
    </xf>
    <xf numFmtId="0" fontId="12" fillId="0" borderId="0" xfId="0" applyFont="1" applyAlignment="1"/>
    <xf numFmtId="0" fontId="12" fillId="0" borderId="0" xfId="0" applyFont="1"/>
    <xf numFmtId="0" fontId="3" fillId="2" borderId="0" xfId="0" applyFont="1" applyFill="1" applyProtection="1">
      <protection hidden="1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2" xfId="2" applyNumberFormat="1" applyFont="1" applyBorder="1" applyAlignment="1" applyProtection="1">
      <alignment horizontal="right" vertical="center" shrinkToFit="1"/>
      <protection locked="0" hidden="1"/>
    </xf>
    <xf numFmtId="164" fontId="2" fillId="0" borderId="2" xfId="2" applyNumberFormat="1" applyFont="1" applyBorder="1" applyAlignment="1" applyProtection="1">
      <alignment horizontal="right" vertical="center" shrinkToFit="1"/>
      <protection hidden="1"/>
    </xf>
    <xf numFmtId="0" fontId="2" fillId="5" borderId="2" xfId="0" applyFont="1" applyFill="1" applyBorder="1" applyAlignment="1" applyProtection="1">
      <alignment horizontal="center"/>
    </xf>
    <xf numFmtId="0" fontId="13" fillId="2" borderId="0" xfId="0" applyFont="1" applyFill="1" applyAlignment="1" applyProtection="1">
      <protection hidden="1"/>
    </xf>
    <xf numFmtId="0" fontId="14" fillId="0" borderId="0" xfId="0" applyFont="1" applyAlignment="1"/>
    <xf numFmtId="0" fontId="1" fillId="0" borderId="0" xfId="0" applyFont="1"/>
    <xf numFmtId="0" fontId="2" fillId="0" borderId="0" xfId="0" applyFont="1" applyProtection="1">
      <protection hidden="1"/>
    </xf>
    <xf numFmtId="0" fontId="2" fillId="0" borderId="0" xfId="0" applyFont="1" applyProtection="1"/>
    <xf numFmtId="0" fontId="2" fillId="0" borderId="0" xfId="0" applyFont="1" applyBorder="1" applyAlignment="1" applyProtection="1">
      <alignment shrinkToFit="1"/>
      <protection hidden="1"/>
    </xf>
    <xf numFmtId="0" fontId="0" fillId="0" borderId="0" xfId="0"/>
    <xf numFmtId="0" fontId="0" fillId="0" borderId="0" xfId="0" applyAlignment="1" applyProtection="1">
      <protection hidden="1"/>
    </xf>
    <xf numFmtId="0" fontId="0" fillId="0" borderId="0" xfId="0" applyAlignment="1"/>
    <xf numFmtId="0" fontId="15" fillId="0" borderId="0" xfId="0" applyFont="1" applyProtection="1"/>
    <xf numFmtId="0" fontId="15" fillId="0" borderId="0" xfId="0" applyFont="1" applyBorder="1" applyAlignment="1">
      <alignment horizontal="left"/>
    </xf>
    <xf numFmtId="0" fontId="0" fillId="2" borderId="0" xfId="0" applyFill="1" applyProtection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/>
    <xf numFmtId="0" fontId="0" fillId="2" borderId="0" xfId="0" applyFill="1"/>
    <xf numFmtId="0" fontId="16" fillId="0" borderId="0" xfId="0" applyFont="1" applyProtection="1"/>
    <xf numFmtId="0" fontId="20" fillId="0" borderId="0" xfId="0" applyFont="1" applyAlignment="1" applyProtection="1">
      <alignment horizontal="left"/>
    </xf>
    <xf numFmtId="0" fontId="2" fillId="0" borderId="0" xfId="0" applyFont="1" applyAlignment="1" applyProtection="1">
      <protection hidden="1"/>
    </xf>
    <xf numFmtId="0" fontId="10" fillId="0" borderId="0" xfId="0" applyFont="1" applyAlignment="1" applyProtection="1">
      <alignment horizontal="center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top"/>
      <protection hidden="1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Border="1" applyProtection="1"/>
    <xf numFmtId="0" fontId="8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</xf>
    <xf numFmtId="0" fontId="21" fillId="0" borderId="3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center" vertical="center" shrinkToFit="1"/>
    </xf>
    <xf numFmtId="166" fontId="21" fillId="0" borderId="2" xfId="2" applyNumberFormat="1" applyFont="1" applyBorder="1" applyAlignment="1" applyProtection="1">
      <alignment horizontal="right" vertical="center"/>
    </xf>
    <xf numFmtId="166" fontId="21" fillId="0" borderId="2" xfId="2" applyNumberFormat="1" applyFont="1" applyBorder="1" applyAlignment="1" applyProtection="1">
      <alignment horizontal="right" vertical="center" shrinkToFit="1"/>
      <protection hidden="1"/>
    </xf>
    <xf numFmtId="0" fontId="8" fillId="5" borderId="3" xfId="0" applyFont="1" applyFill="1" applyBorder="1" applyAlignment="1" applyProtection="1">
      <alignment horizontal="right" vertical="center"/>
    </xf>
    <xf numFmtId="0" fontId="8" fillId="5" borderId="5" xfId="0" applyFont="1" applyFill="1" applyBorder="1" applyAlignment="1" applyProtection="1">
      <alignment horizontal="right" vertical="center"/>
    </xf>
    <xf numFmtId="0" fontId="8" fillId="2" borderId="3" xfId="0" applyFont="1" applyFill="1" applyBorder="1" applyAlignment="1" applyProtection="1">
      <alignment horizontal="center" vertical="center"/>
    </xf>
    <xf numFmtId="166" fontId="22" fillId="0" borderId="3" xfId="2" applyNumberFormat="1" applyFont="1" applyBorder="1" applyAlignment="1" applyProtection="1">
      <alignment horizontal="right" vertical="center" shrinkToFit="1"/>
      <protection hidden="1"/>
    </xf>
    <xf numFmtId="0" fontId="15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center" shrinkToFit="1"/>
      <protection hidden="1"/>
    </xf>
    <xf numFmtId="0" fontId="15" fillId="0" borderId="4" xfId="0" applyFont="1" applyBorder="1" applyAlignment="1" applyProtection="1">
      <alignment horizontal="right"/>
    </xf>
    <xf numFmtId="0" fontId="0" fillId="0" borderId="0" xfId="0" applyAlignment="1" applyProtection="1"/>
    <xf numFmtId="0" fontId="0" fillId="0" borderId="0" xfId="0" applyProtection="1"/>
    <xf numFmtId="0" fontId="0" fillId="0" borderId="0" xfId="0" applyBorder="1" applyAlignment="1" applyProtection="1"/>
    <xf numFmtId="0" fontId="4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/>
    <xf numFmtId="0" fontId="1" fillId="0" borderId="0" xfId="0" applyFont="1" applyAlignment="1" applyProtection="1"/>
    <xf numFmtId="0" fontId="12" fillId="0" borderId="0" xfId="0" applyFont="1" applyAlignment="1" applyProtection="1"/>
    <xf numFmtId="0" fontId="12" fillId="0" borderId="0" xfId="0" applyFont="1" applyProtection="1"/>
    <xf numFmtId="164" fontId="2" fillId="0" borderId="2" xfId="1" applyNumberFormat="1" applyFont="1" applyBorder="1" applyAlignment="1" applyProtection="1">
      <alignment horizontal="right" vertical="center" shrinkToFit="1"/>
      <protection locked="0"/>
    </xf>
    <xf numFmtId="164" fontId="2" fillId="5" borderId="2" xfId="0" applyNumberFormat="1" applyFont="1" applyFill="1" applyBorder="1" applyAlignment="1" applyProtection="1">
      <alignment horizontal="center"/>
    </xf>
    <xf numFmtId="0" fontId="14" fillId="0" borderId="0" xfId="0" applyFont="1" applyAlignment="1" applyProtection="1"/>
    <xf numFmtId="0" fontId="15" fillId="0" borderId="4" xfId="0" applyFont="1" applyBorder="1" applyAlignment="1" applyProtection="1">
      <alignment horizontal="right"/>
    </xf>
    <xf numFmtId="0" fontId="15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 applyProtection="1">
      <protection hidden="1"/>
    </xf>
    <xf numFmtId="0" fontId="2" fillId="0" borderId="0" xfId="0" applyFont="1" applyBorder="1" applyProtection="1"/>
    <xf numFmtId="0" fontId="2" fillId="0" borderId="0" xfId="0" applyFont="1" applyBorder="1" applyAlignment="1" applyProtection="1">
      <protection hidden="1"/>
    </xf>
    <xf numFmtId="0" fontId="2" fillId="0" borderId="0" xfId="0" applyFont="1" applyBorder="1" applyAlignment="1" applyProtection="1"/>
    <xf numFmtId="0" fontId="2" fillId="0" borderId="0" xfId="0" applyFont="1" applyAlignment="1" applyProtection="1">
      <alignment vertical="top"/>
    </xf>
    <xf numFmtId="0" fontId="2" fillId="0" borderId="0" xfId="0" applyFont="1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</xf>
    <xf numFmtId="0" fontId="0" fillId="0" borderId="0" xfId="0" applyBorder="1" applyProtection="1">
      <protection hidden="1"/>
    </xf>
    <xf numFmtId="0" fontId="12" fillId="0" borderId="0" xfId="0" applyFont="1" applyBorder="1" applyAlignment="1" applyProtection="1">
      <alignment vertical="center"/>
      <protection hidden="1"/>
    </xf>
    <xf numFmtId="0" fontId="12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  <protection hidden="1"/>
    </xf>
    <xf numFmtId="0" fontId="21" fillId="0" borderId="2" xfId="0" applyFont="1" applyBorder="1" applyAlignment="1" applyProtection="1">
      <alignment horizontal="center" vertical="center"/>
    </xf>
    <xf numFmtId="167" fontId="21" fillId="0" borderId="2" xfId="1" applyFont="1" applyBorder="1" applyAlignment="1" applyProtection="1">
      <alignment horizontal="right"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23" fillId="2" borderId="6" xfId="0" applyFont="1" applyFill="1" applyBorder="1" applyAlignment="1" applyProtection="1">
      <alignment horizontal="center"/>
    </xf>
    <xf numFmtId="168" fontId="24" fillId="2" borderId="2" xfId="0" applyNumberFormat="1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164" fontId="2" fillId="0" borderId="0" xfId="0" applyNumberFormat="1" applyFont="1" applyAlignment="1" applyProtection="1"/>
    <xf numFmtId="0" fontId="2" fillId="0" borderId="0" xfId="0" applyFont="1" applyAlignment="1" applyProtection="1">
      <alignment horizontal="left" wrapText="1"/>
    </xf>
    <xf numFmtId="0" fontId="8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7" xfId="0" applyFont="1" applyBorder="1" applyAlignment="1" applyProtection="1">
      <alignment horizontal="center"/>
    </xf>
    <xf numFmtId="0" fontId="2" fillId="0" borderId="7" xfId="0" applyFont="1" applyBorder="1" applyAlignment="1" applyProtection="1"/>
    <xf numFmtId="0" fontId="2" fillId="0" borderId="8" xfId="0" applyFont="1" applyBorder="1" applyProtection="1"/>
    <xf numFmtId="0" fontId="21" fillId="0" borderId="9" xfId="0" applyFont="1" applyBorder="1" applyAlignment="1" applyProtection="1">
      <alignment horizontal="center" vertical="center"/>
    </xf>
    <xf numFmtId="166" fontId="21" fillId="0" borderId="3" xfId="2" applyNumberFormat="1" applyFont="1" applyBorder="1" applyAlignment="1" applyProtection="1">
      <alignment horizontal="right" vertical="center" shrinkToFit="1"/>
      <protection hidden="1"/>
    </xf>
    <xf numFmtId="4" fontId="21" fillId="5" borderId="2" xfId="0" applyNumberFormat="1" applyFont="1" applyFill="1" applyBorder="1" applyAlignment="1" applyProtection="1">
      <alignment horizontal="center" shrinkToFit="1"/>
      <protection hidden="1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vertical="center"/>
    </xf>
    <xf numFmtId="166" fontId="11" fillId="0" borderId="3" xfId="2" applyNumberFormat="1" applyFont="1" applyBorder="1" applyAlignment="1" applyProtection="1">
      <alignment vertical="center" shrinkToFit="1"/>
      <protection hidden="1"/>
    </xf>
    <xf numFmtId="0" fontId="10" fillId="0" borderId="5" xfId="0" applyFont="1" applyBorder="1" applyAlignment="1">
      <alignment horizontal="left" vertical="center"/>
    </xf>
    <xf numFmtId="0" fontId="15" fillId="0" borderId="8" xfId="0" applyFont="1" applyBorder="1" applyAlignment="1">
      <alignment horizontal="right" vertical="center"/>
    </xf>
    <xf numFmtId="0" fontId="2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right"/>
    </xf>
    <xf numFmtId="0" fontId="0" fillId="0" borderId="0" xfId="0" applyBorder="1"/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14" xfId="0" applyFont="1" applyBorder="1" applyAlignment="1">
      <alignment vertical="center"/>
    </xf>
    <xf numFmtId="164" fontId="26" fillId="0" borderId="15" xfId="2" applyNumberFormat="1" applyFont="1" applyBorder="1" applyAlignment="1" applyProtection="1">
      <alignment vertical="center" shrinkToFit="1"/>
    </xf>
    <xf numFmtId="0" fontId="1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30" fillId="0" borderId="0" xfId="0" applyFont="1"/>
    <xf numFmtId="0" fontId="8" fillId="0" borderId="2" xfId="0" applyFont="1" applyBorder="1" applyAlignment="1" applyProtection="1">
      <alignment horizontal="left" vertical="center"/>
    </xf>
    <xf numFmtId="0" fontId="21" fillId="0" borderId="2" xfId="0" applyFont="1" applyBorder="1" applyAlignment="1" applyProtection="1">
      <alignment horizontal="left" vertical="center" shrinkToFit="1"/>
    </xf>
    <xf numFmtId="0" fontId="15" fillId="0" borderId="4" xfId="0" applyFont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horizontal="left"/>
    </xf>
    <xf numFmtId="0" fontId="10" fillId="0" borderId="0" xfId="0" applyFont="1" applyBorder="1" applyAlignment="1" applyProtection="1">
      <alignment horizontal="center"/>
    </xf>
    <xf numFmtId="0" fontId="6" fillId="5" borderId="2" xfId="0" applyFont="1" applyFill="1" applyBorder="1" applyAlignment="1" applyProtection="1">
      <alignment horizontal="center" vertical="center"/>
    </xf>
    <xf numFmtId="164" fontId="2" fillId="2" borderId="2" xfId="0" applyNumberFormat="1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</xf>
    <xf numFmtId="164" fontId="10" fillId="0" borderId="2" xfId="2" applyNumberFormat="1" applyFont="1" applyBorder="1" applyAlignment="1" applyProtection="1">
      <alignment horizontal="right" vertical="center" shrinkToFit="1"/>
      <protection hidden="1"/>
    </xf>
    <xf numFmtId="0" fontId="11" fillId="0" borderId="2" xfId="0" applyFont="1" applyBorder="1" applyAlignment="1" applyProtection="1">
      <alignment horizontal="left" vertical="center" wrapText="1"/>
    </xf>
    <xf numFmtId="0" fontId="21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21" fillId="0" borderId="2" xfId="0" applyFont="1" applyBorder="1" applyAlignment="1" applyProtection="1">
      <alignment horizontal="left" vertical="center"/>
    </xf>
    <xf numFmtId="0" fontId="8" fillId="0" borderId="0" xfId="0" applyFont="1" applyBorder="1" applyAlignment="1">
      <alignment horizontal="right"/>
    </xf>
    <xf numFmtId="0" fontId="2" fillId="0" borderId="2" xfId="0" applyFont="1" applyBorder="1" applyAlignment="1" applyProtection="1">
      <alignment horizontal="left" vertical="center" shrinkToFit="1"/>
    </xf>
    <xf numFmtId="0" fontId="25" fillId="5" borderId="3" xfId="0" applyFont="1" applyFill="1" applyBorder="1" applyAlignment="1" applyProtection="1">
      <alignment horizontal="center" vertical="center"/>
    </xf>
    <xf numFmtId="0" fontId="8" fillId="5" borderId="6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27" fillId="2" borderId="0" xfId="0" applyFont="1" applyFill="1" applyBorder="1" applyAlignment="1">
      <alignment horizontal="center" vertical="center" textRotation="255"/>
    </xf>
    <xf numFmtId="0" fontId="28" fillId="0" borderId="17" xfId="0" applyFont="1" applyBorder="1" applyAlignment="1">
      <alignment vertical="center"/>
    </xf>
    <xf numFmtId="164" fontId="29" fillId="0" borderId="18" xfId="1" applyNumberFormat="1" applyFont="1" applyBorder="1" applyAlignment="1" applyProtection="1">
      <alignment vertical="center" shrinkToFit="1"/>
    </xf>
  </cellXfs>
  <cellStyles count="3">
    <cellStyle name="Comma" xfId="1" builtinId="3"/>
    <cellStyle name="Currency" xfId="2" builtinId="4"/>
    <cellStyle name="Normal" xfId="0" builtinId="0"/>
  </cellStyles>
  <dxfs count="18">
    <dxf>
      <font>
        <color rgb="FFFFFFFF"/>
      </font>
      <fill>
        <patternFill>
          <bgColor rgb="FFF0F0F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FFFFFF"/>
      </font>
      <fill>
        <patternFill>
          <bgColor rgb="FFFFFFCC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C0C0C0"/>
      </font>
      <fill>
        <patternFill>
          <bgColor rgb="FFC0C0C0"/>
        </patternFill>
      </fill>
    </dxf>
    <dxf>
      <font>
        <color rgb="FFFFFFFF"/>
      </font>
      <fill>
        <patternFill>
          <bgColor rgb="FFF0F0F0"/>
        </patternFill>
      </fill>
    </dxf>
    <dxf>
      <font>
        <color rgb="FFFFFFCC"/>
      </font>
      <fill>
        <patternFill>
          <bgColor rgb="FFFFFFCC"/>
        </patternFill>
      </fill>
    </dxf>
    <dxf>
      <font>
        <color rgb="FFFF0000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0F0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png"/><Relationship Id="rId1" Type="http://schemas.openxmlformats.org/officeDocument/2006/relationships/hyperlink" Target="#TICKET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png"/><Relationship Id="rId1" Type="http://schemas.openxmlformats.org/officeDocument/2006/relationships/hyperlink" Target="#'PER DIEM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1.png"/><Relationship Id="rId1" Type="http://schemas.openxmlformats.org/officeDocument/2006/relationships/hyperlink" Target="#'HEALTH INSURANCE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152280</xdr:colOff>
      <xdr:row>111</xdr:row>
      <xdr:rowOff>0</xdr:rowOff>
    </xdr:from>
    <xdr:to>
      <xdr:col>13</xdr:col>
      <xdr:colOff>161280</xdr:colOff>
      <xdr:row>112</xdr:row>
      <xdr:rowOff>37800</xdr:rowOff>
    </xdr:to>
    <xdr:pic>
      <xdr:nvPicPr>
        <xdr:cNvPr id="2" name="Picture 17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53360" y="23993280"/>
          <a:ext cx="4515120" cy="228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9360</xdr:colOff>
      <xdr:row>1</xdr:row>
      <xdr:rowOff>0</xdr:rowOff>
    </xdr:from>
    <xdr:to>
      <xdr:col>9</xdr:col>
      <xdr:colOff>228240</xdr:colOff>
      <xdr:row>4</xdr:row>
      <xdr:rowOff>132840</xdr:rowOff>
    </xdr:to>
    <xdr:pic>
      <xdr:nvPicPr>
        <xdr:cNvPr id="3" name="Picture 43"/>
        <xdr:cNvPicPr/>
      </xdr:nvPicPr>
      <xdr:blipFill>
        <a:blip xmlns:r="http://schemas.openxmlformats.org/officeDocument/2006/relationships" r:embed="rId3"/>
        <a:stretch/>
      </xdr:blipFill>
      <xdr:spPr>
        <a:xfrm>
          <a:off x="170640" y="399960"/>
          <a:ext cx="4755240" cy="618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209520</xdr:colOff>
      <xdr:row>113</xdr:row>
      <xdr:rowOff>0</xdr:rowOff>
    </xdr:from>
    <xdr:to>
      <xdr:col>12</xdr:col>
      <xdr:colOff>485280</xdr:colOff>
      <xdr:row>114</xdr:row>
      <xdr:rowOff>47160</xdr:rowOff>
    </xdr:to>
    <xdr:pic>
      <xdr:nvPicPr>
        <xdr:cNvPr id="2" name="Picture 13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414240" y="24640920"/>
          <a:ext cx="4478040" cy="228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9</xdr:col>
      <xdr:colOff>256680</xdr:colOff>
      <xdr:row>4</xdr:row>
      <xdr:rowOff>132840</xdr:rowOff>
    </xdr:to>
    <xdr:pic>
      <xdr:nvPicPr>
        <xdr:cNvPr id="3" name="Picture 43"/>
        <xdr:cNvPicPr/>
      </xdr:nvPicPr>
      <xdr:blipFill>
        <a:blip xmlns:r="http://schemas.openxmlformats.org/officeDocument/2006/relationships" r:embed="rId3"/>
        <a:stretch/>
      </xdr:blipFill>
      <xdr:spPr>
        <a:xfrm>
          <a:off x="161280" y="399960"/>
          <a:ext cx="5325840" cy="618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209520</xdr:colOff>
      <xdr:row>112</xdr:row>
      <xdr:rowOff>0</xdr:rowOff>
    </xdr:from>
    <xdr:to>
      <xdr:col>13</xdr:col>
      <xdr:colOff>9000</xdr:colOff>
      <xdr:row>113</xdr:row>
      <xdr:rowOff>47160</xdr:rowOff>
    </xdr:to>
    <xdr:pic>
      <xdr:nvPicPr>
        <xdr:cNvPr id="4" name="Picture 13" descr="CLIQUE AQUI2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2000" y="24802920"/>
          <a:ext cx="4505400" cy="2282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9</xdr:col>
      <xdr:colOff>256680</xdr:colOff>
      <xdr:row>4</xdr:row>
      <xdr:rowOff>132840</xdr:rowOff>
    </xdr:to>
    <xdr:pic>
      <xdr:nvPicPr>
        <xdr:cNvPr id="5" name="Picture 43"/>
        <xdr:cNvPicPr/>
      </xdr:nvPicPr>
      <xdr:blipFill>
        <a:blip xmlns:r="http://schemas.openxmlformats.org/officeDocument/2006/relationships" r:embed="rId3"/>
        <a:stretch/>
      </xdr:blipFill>
      <xdr:spPr>
        <a:xfrm>
          <a:off x="161280" y="399960"/>
          <a:ext cx="4953600" cy="618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4581000</xdr:colOff>
      <xdr:row>2</xdr:row>
      <xdr:rowOff>266400</xdr:rowOff>
    </xdr:to>
    <xdr:pic>
      <xdr:nvPicPr>
        <xdr:cNvPr id="6" name="Picture 43"/>
        <xdr:cNvPicPr/>
      </xdr:nvPicPr>
      <xdr:blipFill>
        <a:blip xmlns:r="http://schemas.openxmlformats.org/officeDocument/2006/relationships" r:embed="rId1"/>
        <a:stretch/>
      </xdr:blipFill>
      <xdr:spPr>
        <a:xfrm>
          <a:off x="150840" y="0"/>
          <a:ext cx="4581000" cy="618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29"/>
  <sheetViews>
    <sheetView showGridLines="0" showRowColHeaders="0" tabSelected="1" zoomScaleNormal="100" workbookViewId="0">
      <selection activeCell="M6" sqref="M6"/>
    </sheetView>
  </sheetViews>
  <sheetFormatPr defaultColWidth="11.5703125" defaultRowHeight="12.75" zeroHeight="1" x14ac:dyDescent="0.2"/>
  <cols>
    <col min="1" max="1" width="2.28515625" style="1" customWidth="1"/>
    <col min="2" max="2" width="6.7109375" style="2" customWidth="1"/>
    <col min="3" max="3" width="11.5703125" style="3"/>
    <col min="4" max="4" width="9.7109375" style="3" customWidth="1"/>
    <col min="5" max="7" width="8" style="4" customWidth="1"/>
    <col min="8" max="8" width="7.28515625" style="4" customWidth="1"/>
    <col min="9" max="9" width="5" style="4" customWidth="1"/>
    <col min="10" max="10" width="7.5703125" style="4" customWidth="1"/>
    <col min="11" max="11" width="7.7109375" style="3" customWidth="1"/>
    <col min="12" max="12" width="5.28515625" style="3" customWidth="1"/>
    <col min="13" max="13" width="15" style="3" customWidth="1"/>
    <col min="14" max="14" width="16.5703125" style="4" customWidth="1"/>
    <col min="15" max="15" width="14.140625" style="5" customWidth="1"/>
    <col min="16" max="16" width="2.28515625" style="6" customWidth="1"/>
    <col min="17" max="17" width="7.5703125" style="2" hidden="1" customWidth="1"/>
    <col min="18" max="1024" width="11.5703125" style="2" hidden="1"/>
  </cols>
  <sheetData>
    <row r="1" spans="1:241" s="12" customFormat="1" ht="31.5" customHeight="1" x14ac:dyDescent="0.2">
      <c r="A1" s="7" t="s">
        <v>0</v>
      </c>
      <c r="B1" s="8"/>
      <c r="C1" s="9"/>
      <c r="D1" s="9"/>
      <c r="E1" s="8"/>
      <c r="F1" s="8"/>
      <c r="G1" s="8"/>
      <c r="H1" s="8"/>
      <c r="I1" s="8"/>
      <c r="J1" s="8"/>
      <c r="K1" s="9"/>
      <c r="L1" s="9"/>
      <c r="M1" s="9"/>
      <c r="N1" s="8"/>
      <c r="O1" s="10"/>
      <c r="P1" s="11"/>
    </row>
    <row r="2" spans="1:241" s="12" customFormat="1" ht="12.75" customHeight="1" x14ac:dyDescent="0.2">
      <c r="A2" s="13"/>
      <c r="B2" s="8"/>
      <c r="C2" s="9"/>
      <c r="D2" s="9"/>
      <c r="E2" s="8"/>
      <c r="F2" s="8"/>
      <c r="G2" s="8"/>
      <c r="H2" s="8"/>
      <c r="I2" s="8"/>
      <c r="J2" s="8"/>
      <c r="K2" s="9"/>
      <c r="L2" s="9"/>
      <c r="M2" s="14"/>
      <c r="N2" s="15"/>
      <c r="O2" s="15"/>
      <c r="P2" s="11"/>
    </row>
    <row r="3" spans="1:241" s="12" customFormat="1" ht="12.75" customHeight="1" x14ac:dyDescent="0.2">
      <c r="A3" s="13"/>
      <c r="B3" s="8"/>
      <c r="C3" s="9"/>
      <c r="D3" s="9"/>
      <c r="E3" s="8"/>
      <c r="F3" s="8"/>
      <c r="G3" s="8"/>
      <c r="H3" s="8"/>
      <c r="I3" s="8"/>
      <c r="J3" s="8"/>
      <c r="K3" s="9"/>
      <c r="L3" s="16"/>
      <c r="M3" s="14"/>
      <c r="N3" s="15"/>
      <c r="O3" s="15"/>
      <c r="P3" s="11"/>
    </row>
    <row r="4" spans="1:241" s="12" customFormat="1" ht="12.75" customHeight="1" x14ac:dyDescent="0.2">
      <c r="A4" s="13"/>
      <c r="B4" s="8"/>
      <c r="C4" s="9"/>
      <c r="D4" s="9"/>
      <c r="E4" s="8"/>
      <c r="F4" s="8"/>
      <c r="G4" s="8"/>
      <c r="H4" s="8"/>
      <c r="I4" s="8"/>
      <c r="J4" s="8"/>
      <c r="K4" s="9"/>
      <c r="M4" s="17" t="s">
        <v>81</v>
      </c>
      <c r="N4" s="17"/>
      <c r="O4" s="15"/>
      <c r="P4" s="11"/>
    </row>
    <row r="5" spans="1:241" s="12" customFormat="1" ht="12.75" customHeight="1" x14ac:dyDescent="0.2">
      <c r="A5" s="13"/>
      <c r="B5" s="8"/>
      <c r="C5" s="9"/>
      <c r="D5" s="9"/>
      <c r="E5" s="8"/>
      <c r="F5" s="8"/>
      <c r="G5" s="8"/>
      <c r="H5" s="8"/>
      <c r="I5" s="8"/>
      <c r="J5" s="8"/>
      <c r="K5" s="9"/>
      <c r="L5" s="16"/>
      <c r="M5" s="14"/>
      <c r="N5" s="15"/>
      <c r="O5" s="15"/>
      <c r="P5" s="11"/>
    </row>
    <row r="6" spans="1:241" s="12" customFormat="1" ht="19.5" customHeight="1" x14ac:dyDescent="0.25">
      <c r="A6" s="18"/>
      <c r="B6" s="19" t="s">
        <v>1</v>
      </c>
      <c r="C6" s="17"/>
      <c r="D6" s="17"/>
      <c r="F6" s="17"/>
      <c r="G6" s="17"/>
      <c r="H6" s="17"/>
      <c r="I6" s="17"/>
      <c r="J6" s="20"/>
      <c r="K6" s="17"/>
      <c r="L6" s="17"/>
      <c r="M6" s="17"/>
      <c r="N6" s="17"/>
      <c r="O6" s="17"/>
      <c r="P6" s="21"/>
      <c r="Q6" s="22"/>
      <c r="R6" s="22"/>
      <c r="S6" s="22"/>
      <c r="T6" s="22"/>
      <c r="U6" s="22"/>
      <c r="V6" s="22"/>
      <c r="W6" s="10"/>
    </row>
    <row r="7" spans="1:241" s="12" customFormat="1" ht="6" customHeight="1" x14ac:dyDescent="0.2">
      <c r="A7" s="18"/>
      <c r="B7" s="17"/>
      <c r="C7" s="17"/>
      <c r="D7" s="17"/>
      <c r="E7" s="17"/>
      <c r="F7" s="17"/>
      <c r="G7" s="17"/>
      <c r="H7" s="17"/>
      <c r="I7" s="17"/>
      <c r="O7" s="10"/>
      <c r="P7" s="21"/>
      <c r="Q7" s="22"/>
      <c r="R7" s="22"/>
      <c r="S7" s="22"/>
      <c r="T7" s="22"/>
      <c r="U7" s="22"/>
      <c r="V7" s="22"/>
      <c r="W7" s="10"/>
    </row>
    <row r="8" spans="1:241" s="12" customFormat="1" ht="19.5" customHeight="1" x14ac:dyDescent="0.2">
      <c r="A8" s="18"/>
      <c r="B8" s="169" t="s">
        <v>2</v>
      </c>
      <c r="C8" s="169"/>
      <c r="D8" s="169"/>
      <c r="E8" s="169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21"/>
      <c r="Q8" s="22"/>
      <c r="R8" s="22"/>
      <c r="S8" s="22"/>
      <c r="T8" s="22"/>
      <c r="U8" s="22"/>
      <c r="V8" s="22"/>
      <c r="W8" s="10"/>
    </row>
    <row r="9" spans="1:241" s="12" customFormat="1" ht="6.75" customHeight="1" x14ac:dyDescent="0.2">
      <c r="A9" s="18"/>
      <c r="B9" s="23"/>
      <c r="C9" s="24"/>
      <c r="D9" s="24"/>
      <c r="E9" s="25"/>
      <c r="F9" s="25"/>
      <c r="G9" s="25"/>
      <c r="H9" s="25"/>
      <c r="I9" s="25"/>
      <c r="J9" s="25"/>
      <c r="K9" s="25"/>
      <c r="L9" s="25"/>
      <c r="M9" s="25"/>
      <c r="O9" s="10"/>
      <c r="P9" s="21"/>
      <c r="Q9" s="22"/>
      <c r="R9" s="22"/>
      <c r="S9" s="22"/>
      <c r="T9" s="22"/>
      <c r="U9" s="22"/>
      <c r="V9" s="22"/>
      <c r="W9" s="10"/>
    </row>
    <row r="10" spans="1:241" s="28" customFormat="1" ht="6.75" customHeight="1" x14ac:dyDescent="0.2">
      <c r="A10" s="13"/>
      <c r="B10" s="12"/>
      <c r="C10" s="26"/>
      <c r="D10" s="26"/>
      <c r="E10" s="27"/>
      <c r="F10" s="27"/>
      <c r="G10" s="27"/>
      <c r="H10" s="27"/>
      <c r="I10" s="27"/>
      <c r="J10" s="27"/>
      <c r="K10" s="26"/>
      <c r="L10" s="26"/>
      <c r="M10" s="27"/>
      <c r="N10" s="27"/>
      <c r="O10" s="27"/>
      <c r="P10" s="11"/>
    </row>
    <row r="11" spans="1:241" s="8" customFormat="1" ht="5.25" customHeight="1" x14ac:dyDescent="0.2">
      <c r="A11" s="29"/>
      <c r="B11" s="23"/>
      <c r="C11" s="24"/>
      <c r="D11" s="24"/>
      <c r="E11" s="30"/>
      <c r="F11" s="30"/>
      <c r="G11" s="30"/>
      <c r="H11" s="30"/>
      <c r="I11" s="30"/>
      <c r="J11" s="30"/>
      <c r="K11" s="31"/>
      <c r="L11" s="31"/>
      <c r="M11" s="31"/>
      <c r="N11" s="32"/>
      <c r="O11" s="32"/>
      <c r="P11" s="13"/>
    </row>
    <row r="12" spans="1:241" s="12" customFormat="1" ht="19.5" customHeight="1" x14ac:dyDescent="0.2">
      <c r="A12" s="13"/>
      <c r="B12" s="171" t="s">
        <v>3</v>
      </c>
      <c r="C12" s="171"/>
      <c r="D12" s="172" t="str">
        <f>IF(SUM(N15:N55)=0,"",SUM(N15:N55))</f>
        <v/>
      </c>
      <c r="E12" s="172"/>
      <c r="F12" s="172"/>
      <c r="G12" s="33"/>
      <c r="H12" s="33"/>
      <c r="I12" s="33"/>
      <c r="J12" s="33"/>
      <c r="K12" s="33"/>
      <c r="L12" s="33"/>
      <c r="M12" s="33"/>
      <c r="N12" s="33"/>
      <c r="O12" s="33"/>
      <c r="P12" s="11"/>
    </row>
    <row r="13" spans="1:241" s="41" customFormat="1" ht="6.75" customHeight="1" x14ac:dyDescent="0.2">
      <c r="A13" s="34"/>
      <c r="B13" s="35"/>
      <c r="C13" s="36"/>
      <c r="D13" s="36"/>
      <c r="E13" s="37"/>
      <c r="F13" s="37"/>
      <c r="G13" s="37"/>
      <c r="H13" s="37"/>
      <c r="I13" s="37"/>
      <c r="J13" s="37"/>
      <c r="K13" s="36"/>
      <c r="L13" s="36"/>
      <c r="M13" s="36"/>
      <c r="N13" s="37"/>
      <c r="O13" s="38"/>
      <c r="P13" s="39"/>
      <c r="Q13" s="40"/>
      <c r="R13" s="40"/>
      <c r="S13" s="40"/>
      <c r="T13" s="40"/>
      <c r="U13" s="40"/>
      <c r="V13" s="40"/>
    </row>
    <row r="14" spans="1:241" s="49" customFormat="1" ht="22.5" customHeight="1" x14ac:dyDescent="0.2">
      <c r="A14" s="42"/>
      <c r="B14" s="43" t="s">
        <v>4</v>
      </c>
      <c r="C14" s="44" t="s">
        <v>5</v>
      </c>
      <c r="D14" s="173" t="s">
        <v>6</v>
      </c>
      <c r="E14" s="173"/>
      <c r="F14" s="173"/>
      <c r="G14" s="173"/>
      <c r="H14" s="173"/>
      <c r="I14" s="173"/>
      <c r="J14" s="173"/>
      <c r="K14" s="173"/>
      <c r="L14" s="173"/>
      <c r="M14" s="45" t="s">
        <v>7</v>
      </c>
      <c r="N14" s="46" t="s">
        <v>8</v>
      </c>
      <c r="O14" s="44"/>
      <c r="P14" s="47"/>
      <c r="Q14" s="48"/>
      <c r="R14" s="48"/>
      <c r="S14" s="48"/>
      <c r="T14" s="48"/>
      <c r="U14" s="48"/>
      <c r="V14" s="48"/>
    </row>
    <row r="15" spans="1:241" ht="24" customHeight="1" x14ac:dyDescent="0.2">
      <c r="A15" s="50"/>
      <c r="B15" s="51"/>
      <c r="C15" s="51"/>
      <c r="D15" s="168"/>
      <c r="E15" s="168"/>
      <c r="F15" s="168"/>
      <c r="G15" s="168"/>
      <c r="H15" s="168"/>
      <c r="I15" s="168"/>
      <c r="J15" s="168"/>
      <c r="K15" s="168"/>
      <c r="L15" s="168"/>
      <c r="M15" s="52"/>
      <c r="N15" s="53" t="str">
        <f t="shared" ref="N15:N55" si="0">IF(M15*C15=0,"",M15*C15)</f>
        <v/>
      </c>
      <c r="O15" s="54"/>
      <c r="P15" s="55"/>
      <c r="Q15" s="12"/>
      <c r="R15" s="12"/>
      <c r="S15" s="12"/>
      <c r="T15" s="12"/>
      <c r="U15" s="12"/>
      <c r="V15" s="12"/>
      <c r="IF15" s="56"/>
      <c r="IG15" s="57"/>
    </row>
    <row r="16" spans="1:241" ht="24" customHeight="1" x14ac:dyDescent="0.2">
      <c r="A16" s="50"/>
      <c r="B16" s="51"/>
      <c r="C16" s="51"/>
      <c r="D16" s="164"/>
      <c r="E16" s="164"/>
      <c r="F16" s="164"/>
      <c r="G16" s="164"/>
      <c r="H16" s="164"/>
      <c r="I16" s="164"/>
      <c r="J16" s="164"/>
      <c r="K16" s="164"/>
      <c r="L16" s="164"/>
      <c r="M16" s="52"/>
      <c r="N16" s="53" t="str">
        <f t="shared" si="0"/>
        <v/>
      </c>
      <c r="O16" s="54"/>
      <c r="P16" s="55"/>
      <c r="Q16" s="12"/>
      <c r="R16" s="12"/>
      <c r="S16" s="12"/>
      <c r="T16" s="12"/>
      <c r="U16" s="12"/>
      <c r="V16" s="12"/>
      <c r="IF16" s="57"/>
      <c r="IG16" s="57"/>
    </row>
    <row r="17" spans="1:241" ht="24" customHeight="1" x14ac:dyDescent="0.2">
      <c r="A17" s="50"/>
      <c r="B17" s="51"/>
      <c r="C17" s="51"/>
      <c r="D17" s="164"/>
      <c r="E17" s="164"/>
      <c r="F17" s="164"/>
      <c r="G17" s="164"/>
      <c r="H17" s="164"/>
      <c r="I17" s="164"/>
      <c r="J17" s="164"/>
      <c r="K17" s="164"/>
      <c r="L17" s="164"/>
      <c r="M17" s="52"/>
      <c r="N17" s="53" t="str">
        <f t="shared" si="0"/>
        <v/>
      </c>
      <c r="O17" s="54"/>
      <c r="P17" s="55"/>
      <c r="Q17" s="12"/>
      <c r="R17" s="12"/>
      <c r="S17" s="12"/>
      <c r="T17" s="12"/>
      <c r="U17" s="12"/>
      <c r="V17" s="12"/>
      <c r="IF17" s="57"/>
      <c r="IG17" s="57"/>
    </row>
    <row r="18" spans="1:241" ht="24" customHeight="1" x14ac:dyDescent="0.2">
      <c r="A18" s="50"/>
      <c r="B18" s="51"/>
      <c r="C18" s="51"/>
      <c r="D18" s="164"/>
      <c r="E18" s="164"/>
      <c r="F18" s="164"/>
      <c r="G18" s="164"/>
      <c r="H18" s="164"/>
      <c r="I18" s="164"/>
      <c r="J18" s="164"/>
      <c r="K18" s="164"/>
      <c r="L18" s="164"/>
      <c r="M18" s="52"/>
      <c r="N18" s="53" t="str">
        <f t="shared" si="0"/>
        <v/>
      </c>
      <c r="O18" s="54"/>
      <c r="P18" s="55"/>
      <c r="Q18" s="12"/>
      <c r="R18" s="12"/>
      <c r="S18" s="12"/>
      <c r="T18" s="12"/>
      <c r="U18" s="12"/>
      <c r="V18" s="12"/>
    </row>
    <row r="19" spans="1:241" ht="24" customHeight="1" x14ac:dyDescent="0.2">
      <c r="A19" s="50"/>
      <c r="B19" s="51"/>
      <c r="C19" s="51"/>
      <c r="D19" s="164"/>
      <c r="E19" s="164"/>
      <c r="F19" s="164"/>
      <c r="G19" s="164"/>
      <c r="H19" s="164"/>
      <c r="I19" s="164"/>
      <c r="J19" s="164"/>
      <c r="K19" s="164"/>
      <c r="L19" s="164"/>
      <c r="M19" s="52"/>
      <c r="N19" s="53" t="str">
        <f t="shared" si="0"/>
        <v/>
      </c>
      <c r="O19" s="54"/>
      <c r="P19" s="55"/>
      <c r="Q19" s="12"/>
      <c r="R19" s="12"/>
      <c r="S19" s="12"/>
      <c r="T19" s="12"/>
      <c r="U19" s="12"/>
      <c r="V19" s="12"/>
    </row>
    <row r="20" spans="1:241" ht="24" customHeight="1" x14ac:dyDescent="0.2">
      <c r="A20" s="50"/>
      <c r="B20" s="51"/>
      <c r="C20" s="51"/>
      <c r="D20" s="164"/>
      <c r="E20" s="164"/>
      <c r="F20" s="164"/>
      <c r="G20" s="164"/>
      <c r="H20" s="164"/>
      <c r="I20" s="164"/>
      <c r="J20" s="164"/>
      <c r="K20" s="164"/>
      <c r="L20" s="164"/>
      <c r="M20" s="52"/>
      <c r="N20" s="53" t="str">
        <f t="shared" si="0"/>
        <v/>
      </c>
      <c r="O20" s="54"/>
      <c r="P20" s="55"/>
      <c r="Q20" s="12"/>
      <c r="R20" s="12"/>
      <c r="S20" s="12"/>
      <c r="T20" s="12"/>
      <c r="U20" s="12"/>
      <c r="V20" s="12"/>
    </row>
    <row r="21" spans="1:241" ht="24" customHeight="1" x14ac:dyDescent="0.2">
      <c r="A21" s="50"/>
      <c r="B21" s="51"/>
      <c r="C21" s="51"/>
      <c r="D21" s="164"/>
      <c r="E21" s="164"/>
      <c r="F21" s="164"/>
      <c r="G21" s="164"/>
      <c r="H21" s="164"/>
      <c r="I21" s="164"/>
      <c r="J21" s="164"/>
      <c r="K21" s="164"/>
      <c r="L21" s="164"/>
      <c r="M21" s="52"/>
      <c r="N21" s="53" t="str">
        <f t="shared" si="0"/>
        <v/>
      </c>
      <c r="O21" s="54"/>
      <c r="P21" s="55"/>
      <c r="Q21" s="12"/>
      <c r="R21" s="12"/>
      <c r="S21" s="12"/>
      <c r="T21" s="12"/>
      <c r="U21" s="12"/>
      <c r="V21" s="12"/>
    </row>
    <row r="22" spans="1:241" ht="24" customHeight="1" x14ac:dyDescent="0.2">
      <c r="A22" s="50"/>
      <c r="B22" s="51"/>
      <c r="C22" s="51"/>
      <c r="D22" s="164"/>
      <c r="E22" s="164"/>
      <c r="F22" s="164"/>
      <c r="G22" s="164"/>
      <c r="H22" s="164"/>
      <c r="I22" s="164"/>
      <c r="J22" s="164"/>
      <c r="K22" s="164"/>
      <c r="L22" s="164"/>
      <c r="M22" s="52"/>
      <c r="N22" s="53" t="str">
        <f t="shared" si="0"/>
        <v/>
      </c>
      <c r="O22" s="54"/>
      <c r="P22" s="55"/>
      <c r="Q22" s="12"/>
      <c r="R22" s="12"/>
      <c r="S22" s="12"/>
      <c r="T22" s="12"/>
      <c r="U22" s="12"/>
      <c r="V22" s="12"/>
    </row>
    <row r="23" spans="1:241" ht="24" customHeight="1" x14ac:dyDescent="0.2">
      <c r="A23" s="50"/>
      <c r="B23" s="51"/>
      <c r="C23" s="51"/>
      <c r="D23" s="164"/>
      <c r="E23" s="164"/>
      <c r="F23" s="164"/>
      <c r="G23" s="164"/>
      <c r="H23" s="164"/>
      <c r="I23" s="164"/>
      <c r="J23" s="164"/>
      <c r="K23" s="164"/>
      <c r="L23" s="164"/>
      <c r="M23" s="52"/>
      <c r="N23" s="53" t="str">
        <f t="shared" si="0"/>
        <v/>
      </c>
      <c r="O23" s="54"/>
      <c r="P23" s="55"/>
      <c r="Q23" s="12"/>
      <c r="R23" s="12"/>
      <c r="S23" s="12"/>
      <c r="T23" s="12"/>
      <c r="U23" s="12"/>
      <c r="V23" s="12"/>
    </row>
    <row r="24" spans="1:241" ht="24" customHeight="1" x14ac:dyDescent="0.2">
      <c r="A24" s="50"/>
      <c r="B24" s="51"/>
      <c r="C24" s="51"/>
      <c r="D24" s="164"/>
      <c r="E24" s="164"/>
      <c r="F24" s="164"/>
      <c r="G24" s="164"/>
      <c r="H24" s="164"/>
      <c r="I24" s="164"/>
      <c r="J24" s="164"/>
      <c r="K24" s="164"/>
      <c r="L24" s="164"/>
      <c r="M24" s="52"/>
      <c r="N24" s="53" t="str">
        <f t="shared" si="0"/>
        <v/>
      </c>
      <c r="O24" s="54"/>
      <c r="P24" s="55"/>
      <c r="Q24" s="12"/>
      <c r="R24" s="12"/>
      <c r="S24" s="12"/>
      <c r="T24" s="12"/>
      <c r="U24" s="12"/>
      <c r="V24" s="12"/>
    </row>
    <row r="25" spans="1:241" ht="24" customHeight="1" x14ac:dyDescent="0.2">
      <c r="A25" s="50"/>
      <c r="B25" s="51"/>
      <c r="C25" s="51"/>
      <c r="D25" s="164"/>
      <c r="E25" s="164"/>
      <c r="F25" s="164"/>
      <c r="G25" s="164"/>
      <c r="H25" s="164"/>
      <c r="I25" s="164"/>
      <c r="J25" s="164"/>
      <c r="K25" s="164"/>
      <c r="L25" s="164"/>
      <c r="M25" s="52"/>
      <c r="N25" s="53" t="str">
        <f t="shared" si="0"/>
        <v/>
      </c>
      <c r="O25" s="54"/>
      <c r="P25" s="55"/>
      <c r="Q25" s="12"/>
      <c r="R25" s="12"/>
      <c r="S25" s="12"/>
      <c r="T25" s="12"/>
      <c r="U25" s="12"/>
      <c r="V25" s="12"/>
    </row>
    <row r="26" spans="1:241" ht="24" customHeight="1" x14ac:dyDescent="0.2">
      <c r="A26" s="50"/>
      <c r="B26" s="51"/>
      <c r="C26" s="51"/>
      <c r="D26" s="164"/>
      <c r="E26" s="164"/>
      <c r="F26" s="164"/>
      <c r="G26" s="164"/>
      <c r="H26" s="164"/>
      <c r="I26" s="164"/>
      <c r="J26" s="164"/>
      <c r="K26" s="164"/>
      <c r="L26" s="164"/>
      <c r="M26" s="52"/>
      <c r="N26" s="53" t="str">
        <f t="shared" si="0"/>
        <v/>
      </c>
      <c r="O26" s="54"/>
      <c r="P26" s="55"/>
      <c r="Q26" s="12"/>
      <c r="R26" s="12"/>
      <c r="S26" s="12"/>
      <c r="T26" s="12"/>
      <c r="U26" s="12"/>
      <c r="V26" s="12"/>
      <c r="IF26" s="56"/>
      <c r="IG26" s="57"/>
    </row>
    <row r="27" spans="1:241" ht="24" customHeight="1" x14ac:dyDescent="0.2">
      <c r="A27" s="50"/>
      <c r="B27" s="51"/>
      <c r="C27" s="51"/>
      <c r="D27" s="164"/>
      <c r="E27" s="164"/>
      <c r="F27" s="164"/>
      <c r="G27" s="164"/>
      <c r="H27" s="164"/>
      <c r="I27" s="164"/>
      <c r="J27" s="164"/>
      <c r="K27" s="164"/>
      <c r="L27" s="164"/>
      <c r="M27" s="52"/>
      <c r="N27" s="53" t="str">
        <f t="shared" si="0"/>
        <v/>
      </c>
      <c r="O27" s="54"/>
      <c r="P27" s="55"/>
      <c r="Q27" s="12"/>
      <c r="R27" s="12"/>
      <c r="S27" s="12"/>
      <c r="T27" s="12"/>
      <c r="U27" s="12"/>
      <c r="V27" s="12"/>
      <c r="IF27" s="56"/>
      <c r="IG27" s="57"/>
    </row>
    <row r="28" spans="1:241" ht="24" customHeight="1" x14ac:dyDescent="0.2">
      <c r="A28" s="50"/>
      <c r="B28" s="51"/>
      <c r="C28" s="51"/>
      <c r="D28" s="164"/>
      <c r="E28" s="164"/>
      <c r="F28" s="164"/>
      <c r="G28" s="164"/>
      <c r="H28" s="164"/>
      <c r="I28" s="164"/>
      <c r="J28" s="164"/>
      <c r="K28" s="164"/>
      <c r="L28" s="164"/>
      <c r="M28" s="52"/>
      <c r="N28" s="53" t="str">
        <f t="shared" si="0"/>
        <v/>
      </c>
      <c r="O28" s="54"/>
      <c r="P28" s="55"/>
      <c r="Q28" s="12"/>
      <c r="R28" s="12"/>
      <c r="S28" s="12"/>
      <c r="T28" s="12"/>
      <c r="U28" s="12"/>
      <c r="V28" s="12"/>
      <c r="IF28" s="57"/>
      <c r="IG28" s="57"/>
    </row>
    <row r="29" spans="1:241" ht="24" customHeight="1" x14ac:dyDescent="0.2">
      <c r="A29" s="50"/>
      <c r="B29" s="51"/>
      <c r="C29" s="51"/>
      <c r="D29" s="164"/>
      <c r="E29" s="164"/>
      <c r="F29" s="164"/>
      <c r="G29" s="164"/>
      <c r="H29" s="164"/>
      <c r="I29" s="164"/>
      <c r="J29" s="164"/>
      <c r="K29" s="164"/>
      <c r="L29" s="164"/>
      <c r="M29" s="52"/>
      <c r="N29" s="53" t="str">
        <f t="shared" si="0"/>
        <v/>
      </c>
      <c r="O29" s="54"/>
      <c r="P29" s="55"/>
      <c r="Q29" s="12"/>
      <c r="R29" s="12"/>
      <c r="S29" s="12"/>
      <c r="T29" s="12"/>
      <c r="U29" s="12"/>
      <c r="V29" s="12"/>
      <c r="IF29" s="57"/>
      <c r="IG29" s="57"/>
    </row>
    <row r="30" spans="1:241" ht="24" customHeight="1" x14ac:dyDescent="0.2">
      <c r="A30" s="50"/>
      <c r="B30" s="51"/>
      <c r="C30" s="51"/>
      <c r="D30" s="164"/>
      <c r="E30" s="164"/>
      <c r="F30" s="164"/>
      <c r="G30" s="164"/>
      <c r="H30" s="164"/>
      <c r="I30" s="164"/>
      <c r="J30" s="164"/>
      <c r="K30" s="164"/>
      <c r="L30" s="164"/>
      <c r="M30" s="52"/>
      <c r="N30" s="53" t="str">
        <f t="shared" si="0"/>
        <v/>
      </c>
      <c r="O30" s="54"/>
      <c r="P30" s="55"/>
      <c r="Q30" s="12"/>
      <c r="R30" s="12"/>
      <c r="S30" s="12"/>
      <c r="T30" s="12"/>
      <c r="U30" s="12"/>
      <c r="V30" s="12"/>
    </row>
    <row r="31" spans="1:241" ht="24" customHeight="1" x14ac:dyDescent="0.2">
      <c r="A31" s="50"/>
      <c r="B31" s="51"/>
      <c r="C31" s="51"/>
      <c r="D31" s="164"/>
      <c r="E31" s="164"/>
      <c r="F31" s="164"/>
      <c r="G31" s="164"/>
      <c r="H31" s="164"/>
      <c r="I31" s="164"/>
      <c r="J31" s="164"/>
      <c r="K31" s="164"/>
      <c r="L31" s="164"/>
      <c r="M31" s="52"/>
      <c r="N31" s="53" t="str">
        <f t="shared" si="0"/>
        <v/>
      </c>
      <c r="O31" s="54"/>
      <c r="P31" s="55"/>
      <c r="Q31" s="12"/>
      <c r="R31" s="12"/>
      <c r="S31" s="12"/>
      <c r="T31" s="12"/>
      <c r="U31" s="12"/>
      <c r="V31" s="12"/>
    </row>
    <row r="32" spans="1:241" ht="24" customHeight="1" x14ac:dyDescent="0.2">
      <c r="A32" s="50"/>
      <c r="B32" s="51"/>
      <c r="C32" s="51"/>
      <c r="D32" s="164"/>
      <c r="E32" s="164"/>
      <c r="F32" s="164"/>
      <c r="G32" s="164"/>
      <c r="H32" s="164"/>
      <c r="I32" s="164"/>
      <c r="J32" s="164"/>
      <c r="K32" s="164"/>
      <c r="L32" s="164"/>
      <c r="M32" s="52"/>
      <c r="N32" s="53" t="str">
        <f t="shared" si="0"/>
        <v/>
      </c>
      <c r="O32" s="54"/>
      <c r="P32" s="55"/>
      <c r="Q32" s="12"/>
      <c r="R32" s="12"/>
      <c r="S32" s="12"/>
      <c r="T32" s="12"/>
      <c r="U32" s="12"/>
      <c r="V32" s="12"/>
    </row>
    <row r="33" spans="1:241" ht="24" customHeight="1" x14ac:dyDescent="0.2">
      <c r="A33" s="50"/>
      <c r="B33" s="51"/>
      <c r="C33" s="51"/>
      <c r="D33" s="164"/>
      <c r="E33" s="164"/>
      <c r="F33" s="164"/>
      <c r="G33" s="164"/>
      <c r="H33" s="164"/>
      <c r="I33" s="164"/>
      <c r="J33" s="164"/>
      <c r="K33" s="164"/>
      <c r="L33" s="164"/>
      <c r="M33" s="52"/>
      <c r="N33" s="53" t="str">
        <f t="shared" si="0"/>
        <v/>
      </c>
      <c r="O33" s="54"/>
      <c r="P33" s="55"/>
      <c r="Q33" s="12"/>
      <c r="R33" s="12"/>
      <c r="S33" s="12"/>
      <c r="T33" s="12"/>
      <c r="U33" s="12"/>
      <c r="V33" s="12"/>
    </row>
    <row r="34" spans="1:241" ht="24" customHeight="1" x14ac:dyDescent="0.2">
      <c r="A34" s="50"/>
      <c r="B34" s="51"/>
      <c r="C34" s="51"/>
      <c r="D34" s="164"/>
      <c r="E34" s="164"/>
      <c r="F34" s="164"/>
      <c r="G34" s="164"/>
      <c r="H34" s="164"/>
      <c r="I34" s="164"/>
      <c r="J34" s="164"/>
      <c r="K34" s="164"/>
      <c r="L34" s="164"/>
      <c r="M34" s="52"/>
      <c r="N34" s="53" t="str">
        <f t="shared" si="0"/>
        <v/>
      </c>
      <c r="O34" s="54"/>
      <c r="P34" s="55"/>
      <c r="Q34" s="12"/>
      <c r="R34" s="12"/>
      <c r="S34" s="12"/>
      <c r="T34" s="12"/>
      <c r="U34" s="12"/>
      <c r="V34" s="12"/>
    </row>
    <row r="35" spans="1:241" ht="24" customHeight="1" x14ac:dyDescent="0.2">
      <c r="A35" s="50"/>
      <c r="B35" s="51"/>
      <c r="C35" s="51"/>
      <c r="D35" s="164"/>
      <c r="E35" s="164"/>
      <c r="F35" s="164"/>
      <c r="G35" s="164"/>
      <c r="H35" s="164"/>
      <c r="I35" s="164"/>
      <c r="J35" s="164"/>
      <c r="K35" s="164"/>
      <c r="L35" s="164"/>
      <c r="M35" s="52"/>
      <c r="N35" s="53" t="str">
        <f t="shared" si="0"/>
        <v/>
      </c>
      <c r="O35" s="54"/>
      <c r="P35" s="55"/>
      <c r="Q35" s="12"/>
      <c r="R35" s="12"/>
      <c r="S35" s="12"/>
      <c r="T35" s="12"/>
      <c r="U35" s="12"/>
      <c r="V35" s="12"/>
    </row>
    <row r="36" spans="1:241" ht="24" customHeight="1" x14ac:dyDescent="0.2">
      <c r="A36" s="50"/>
      <c r="B36" s="51"/>
      <c r="C36" s="51"/>
      <c r="D36" s="164"/>
      <c r="E36" s="164"/>
      <c r="F36" s="164"/>
      <c r="G36" s="164"/>
      <c r="H36" s="164"/>
      <c r="I36" s="164"/>
      <c r="J36" s="164"/>
      <c r="K36" s="164"/>
      <c r="L36" s="164"/>
      <c r="M36" s="52"/>
      <c r="N36" s="53" t="str">
        <f t="shared" si="0"/>
        <v/>
      </c>
      <c r="O36" s="54"/>
      <c r="P36" s="55"/>
      <c r="Q36" s="12"/>
      <c r="R36" s="12"/>
      <c r="S36" s="12"/>
      <c r="T36" s="12"/>
      <c r="U36" s="12"/>
      <c r="V36" s="12"/>
    </row>
    <row r="37" spans="1:241" ht="24" customHeight="1" x14ac:dyDescent="0.2">
      <c r="A37" s="50"/>
      <c r="B37" s="51"/>
      <c r="C37" s="51"/>
      <c r="D37" s="164"/>
      <c r="E37" s="164"/>
      <c r="F37" s="164"/>
      <c r="G37" s="164"/>
      <c r="H37" s="164"/>
      <c r="I37" s="164"/>
      <c r="J37" s="164"/>
      <c r="K37" s="164"/>
      <c r="L37" s="164"/>
      <c r="M37" s="52"/>
      <c r="N37" s="53" t="str">
        <f t="shared" si="0"/>
        <v/>
      </c>
      <c r="O37" s="54"/>
      <c r="P37" s="55"/>
      <c r="Q37" s="12"/>
      <c r="R37" s="12"/>
      <c r="S37" s="12"/>
      <c r="T37" s="12"/>
      <c r="U37" s="12"/>
      <c r="V37" s="12"/>
    </row>
    <row r="38" spans="1:241" ht="24" customHeight="1" x14ac:dyDescent="0.2">
      <c r="A38" s="50"/>
      <c r="B38" s="51"/>
      <c r="C38" s="51"/>
      <c r="D38" s="164"/>
      <c r="E38" s="164"/>
      <c r="F38" s="164"/>
      <c r="G38" s="164"/>
      <c r="H38" s="164"/>
      <c r="I38" s="164"/>
      <c r="J38" s="164"/>
      <c r="K38" s="164"/>
      <c r="L38" s="164"/>
      <c r="M38" s="52"/>
      <c r="N38" s="53" t="str">
        <f t="shared" si="0"/>
        <v/>
      </c>
      <c r="O38" s="54"/>
      <c r="P38" s="55"/>
      <c r="Q38" s="12"/>
      <c r="R38" s="12"/>
      <c r="S38" s="12"/>
      <c r="T38" s="12"/>
      <c r="U38" s="12"/>
      <c r="V38" s="12"/>
      <c r="IF38" s="56"/>
      <c r="IG38" s="57"/>
    </row>
    <row r="39" spans="1:241" ht="24" customHeight="1" x14ac:dyDescent="0.2">
      <c r="A39" s="50"/>
      <c r="B39" s="51"/>
      <c r="C39" s="51"/>
      <c r="D39" s="164"/>
      <c r="E39" s="164"/>
      <c r="F39" s="164"/>
      <c r="G39" s="164"/>
      <c r="H39" s="164"/>
      <c r="I39" s="164"/>
      <c r="J39" s="164"/>
      <c r="K39" s="164"/>
      <c r="L39" s="164"/>
      <c r="M39" s="52"/>
      <c r="N39" s="53" t="str">
        <f t="shared" si="0"/>
        <v/>
      </c>
      <c r="O39" s="54"/>
      <c r="P39" s="55"/>
      <c r="Q39" s="12"/>
      <c r="R39" s="12"/>
      <c r="S39" s="12"/>
      <c r="T39" s="12"/>
      <c r="U39" s="12"/>
      <c r="V39" s="12"/>
      <c r="IF39" s="56"/>
      <c r="IG39" s="57"/>
    </row>
    <row r="40" spans="1:241" ht="24" customHeight="1" x14ac:dyDescent="0.2">
      <c r="A40" s="50"/>
      <c r="B40" s="51"/>
      <c r="C40" s="51"/>
      <c r="D40" s="164"/>
      <c r="E40" s="164"/>
      <c r="F40" s="164"/>
      <c r="G40" s="164"/>
      <c r="H40" s="164"/>
      <c r="I40" s="164"/>
      <c r="J40" s="164"/>
      <c r="K40" s="164"/>
      <c r="L40" s="164"/>
      <c r="M40" s="52"/>
      <c r="N40" s="53" t="str">
        <f t="shared" si="0"/>
        <v/>
      </c>
      <c r="O40" s="54"/>
      <c r="P40" s="55"/>
      <c r="Q40" s="12"/>
      <c r="R40" s="12"/>
      <c r="S40" s="12"/>
      <c r="T40" s="12"/>
      <c r="U40" s="12"/>
      <c r="V40" s="12"/>
      <c r="IF40" s="57"/>
      <c r="IG40" s="57"/>
    </row>
    <row r="41" spans="1:241" ht="24" customHeight="1" x14ac:dyDescent="0.2">
      <c r="A41" s="50"/>
      <c r="B41" s="51"/>
      <c r="C41" s="51"/>
      <c r="D41" s="164"/>
      <c r="E41" s="164"/>
      <c r="F41" s="164"/>
      <c r="G41" s="164"/>
      <c r="H41" s="164"/>
      <c r="I41" s="164"/>
      <c r="J41" s="164"/>
      <c r="K41" s="164"/>
      <c r="L41" s="164"/>
      <c r="M41" s="52"/>
      <c r="N41" s="53" t="str">
        <f t="shared" si="0"/>
        <v/>
      </c>
      <c r="O41" s="54"/>
      <c r="P41" s="55"/>
      <c r="Q41" s="12"/>
      <c r="R41" s="12"/>
      <c r="S41" s="12"/>
      <c r="T41" s="12"/>
      <c r="U41" s="12"/>
      <c r="V41" s="12"/>
      <c r="IF41" s="57"/>
      <c r="IG41" s="57"/>
    </row>
    <row r="42" spans="1:241" ht="24" customHeight="1" x14ac:dyDescent="0.2">
      <c r="A42" s="50"/>
      <c r="B42" s="51"/>
      <c r="C42" s="51"/>
      <c r="D42" s="164"/>
      <c r="E42" s="164"/>
      <c r="F42" s="164"/>
      <c r="G42" s="164"/>
      <c r="H42" s="164"/>
      <c r="I42" s="164"/>
      <c r="J42" s="164"/>
      <c r="K42" s="164"/>
      <c r="L42" s="164"/>
      <c r="M42" s="52"/>
      <c r="N42" s="53" t="str">
        <f t="shared" si="0"/>
        <v/>
      </c>
      <c r="O42" s="54"/>
      <c r="P42" s="55"/>
      <c r="Q42" s="12"/>
      <c r="R42" s="12"/>
      <c r="S42" s="12"/>
      <c r="T42" s="12"/>
      <c r="U42" s="12"/>
      <c r="V42" s="12"/>
    </row>
    <row r="43" spans="1:241" ht="24" customHeight="1" x14ac:dyDescent="0.2">
      <c r="A43" s="50"/>
      <c r="B43" s="51"/>
      <c r="C43" s="51"/>
      <c r="D43" s="164"/>
      <c r="E43" s="164"/>
      <c r="F43" s="164"/>
      <c r="G43" s="164"/>
      <c r="H43" s="164"/>
      <c r="I43" s="164"/>
      <c r="J43" s="164"/>
      <c r="K43" s="164"/>
      <c r="L43" s="164"/>
      <c r="M43" s="52"/>
      <c r="N43" s="53" t="str">
        <f t="shared" si="0"/>
        <v/>
      </c>
      <c r="O43" s="54"/>
      <c r="P43" s="55"/>
      <c r="Q43" s="12"/>
      <c r="R43" s="12"/>
      <c r="S43" s="12"/>
      <c r="T43" s="12"/>
      <c r="U43" s="12"/>
      <c r="V43" s="12"/>
    </row>
    <row r="44" spans="1:241" ht="24" customHeight="1" x14ac:dyDescent="0.2">
      <c r="A44" s="50"/>
      <c r="B44" s="51"/>
      <c r="C44" s="51"/>
      <c r="D44" s="164"/>
      <c r="E44" s="164"/>
      <c r="F44" s="164"/>
      <c r="G44" s="164"/>
      <c r="H44" s="164"/>
      <c r="I44" s="164"/>
      <c r="J44" s="164"/>
      <c r="K44" s="164"/>
      <c r="L44" s="164"/>
      <c r="M44" s="52"/>
      <c r="N44" s="53" t="str">
        <f t="shared" si="0"/>
        <v/>
      </c>
      <c r="O44" s="54"/>
      <c r="P44" s="55"/>
      <c r="Q44" s="12"/>
      <c r="R44" s="12"/>
      <c r="S44" s="12"/>
      <c r="T44" s="12"/>
      <c r="U44" s="12"/>
      <c r="V44" s="12"/>
    </row>
    <row r="45" spans="1:241" ht="24" customHeight="1" x14ac:dyDescent="0.2">
      <c r="A45" s="50"/>
      <c r="B45" s="51"/>
      <c r="C45" s="51"/>
      <c r="D45" s="164"/>
      <c r="E45" s="164"/>
      <c r="F45" s="164"/>
      <c r="G45" s="164"/>
      <c r="H45" s="164"/>
      <c r="I45" s="164"/>
      <c r="J45" s="164"/>
      <c r="K45" s="164"/>
      <c r="L45" s="164"/>
      <c r="M45" s="52"/>
      <c r="N45" s="53" t="str">
        <f t="shared" si="0"/>
        <v/>
      </c>
      <c r="O45" s="54"/>
      <c r="P45" s="55"/>
      <c r="Q45" s="12"/>
      <c r="R45" s="12"/>
      <c r="S45" s="12"/>
      <c r="T45" s="12"/>
      <c r="U45" s="12"/>
      <c r="V45" s="12"/>
    </row>
    <row r="46" spans="1:241" ht="24" customHeight="1" x14ac:dyDescent="0.2">
      <c r="A46" s="50"/>
      <c r="B46" s="51"/>
      <c r="C46" s="51"/>
      <c r="D46" s="164"/>
      <c r="E46" s="164"/>
      <c r="F46" s="164"/>
      <c r="G46" s="164"/>
      <c r="H46" s="164"/>
      <c r="I46" s="164"/>
      <c r="J46" s="164"/>
      <c r="K46" s="164"/>
      <c r="L46" s="164"/>
      <c r="M46" s="52"/>
      <c r="N46" s="53" t="str">
        <f t="shared" si="0"/>
        <v/>
      </c>
      <c r="O46" s="54"/>
      <c r="P46" s="55"/>
      <c r="Q46" s="12"/>
      <c r="R46" s="12"/>
      <c r="S46" s="12"/>
      <c r="T46" s="12"/>
      <c r="U46" s="12"/>
      <c r="V46" s="12"/>
    </row>
    <row r="47" spans="1:241" ht="24" customHeight="1" x14ac:dyDescent="0.2">
      <c r="A47" s="50"/>
      <c r="B47" s="51"/>
      <c r="C47" s="51"/>
      <c r="D47" s="164"/>
      <c r="E47" s="164"/>
      <c r="F47" s="164"/>
      <c r="G47" s="164"/>
      <c r="H47" s="164"/>
      <c r="I47" s="164"/>
      <c r="J47" s="164"/>
      <c r="K47" s="164"/>
      <c r="L47" s="164"/>
      <c r="M47" s="52"/>
      <c r="N47" s="53" t="str">
        <f t="shared" si="0"/>
        <v/>
      </c>
      <c r="O47" s="54"/>
      <c r="P47" s="55"/>
      <c r="Q47" s="12"/>
      <c r="R47" s="12"/>
      <c r="S47" s="12"/>
      <c r="T47" s="12"/>
      <c r="U47" s="12"/>
      <c r="V47" s="12"/>
    </row>
    <row r="48" spans="1:241" ht="24" customHeight="1" x14ac:dyDescent="0.2">
      <c r="A48" s="50"/>
      <c r="B48" s="51"/>
      <c r="C48" s="51"/>
      <c r="D48" s="164"/>
      <c r="E48" s="164"/>
      <c r="F48" s="164"/>
      <c r="G48" s="164"/>
      <c r="H48" s="164"/>
      <c r="I48" s="164"/>
      <c r="J48" s="164"/>
      <c r="K48" s="164"/>
      <c r="L48" s="164"/>
      <c r="M48" s="52"/>
      <c r="N48" s="53" t="str">
        <f t="shared" si="0"/>
        <v/>
      </c>
      <c r="O48" s="54"/>
      <c r="P48" s="55"/>
      <c r="Q48" s="12"/>
      <c r="R48" s="12"/>
      <c r="S48" s="12"/>
      <c r="T48" s="12"/>
      <c r="U48" s="12"/>
      <c r="V48" s="12"/>
    </row>
    <row r="49" spans="1:22" ht="24" customHeight="1" x14ac:dyDescent="0.2">
      <c r="A49" s="50"/>
      <c r="B49" s="51"/>
      <c r="C49" s="51"/>
      <c r="D49" s="164"/>
      <c r="E49" s="164"/>
      <c r="F49" s="164"/>
      <c r="G49" s="164"/>
      <c r="H49" s="164"/>
      <c r="I49" s="164"/>
      <c r="J49" s="164"/>
      <c r="K49" s="164"/>
      <c r="L49" s="164"/>
      <c r="M49" s="52"/>
      <c r="N49" s="53" t="str">
        <f t="shared" si="0"/>
        <v/>
      </c>
      <c r="O49" s="54"/>
      <c r="P49" s="55"/>
      <c r="Q49" s="12"/>
      <c r="R49" s="12"/>
      <c r="S49" s="12"/>
      <c r="T49" s="12"/>
      <c r="U49" s="12"/>
      <c r="V49" s="12"/>
    </row>
    <row r="50" spans="1:22" ht="24" customHeight="1" x14ac:dyDescent="0.2">
      <c r="A50" s="50"/>
      <c r="B50" s="51"/>
      <c r="C50" s="51"/>
      <c r="D50" s="164"/>
      <c r="E50" s="164"/>
      <c r="F50" s="164"/>
      <c r="G50" s="164"/>
      <c r="H50" s="164"/>
      <c r="I50" s="164"/>
      <c r="J50" s="164"/>
      <c r="K50" s="164"/>
      <c r="L50" s="164"/>
      <c r="M50" s="52"/>
      <c r="N50" s="53" t="str">
        <f t="shared" si="0"/>
        <v/>
      </c>
      <c r="O50" s="54"/>
      <c r="P50" s="55"/>
      <c r="Q50" s="12"/>
      <c r="R50" s="12"/>
      <c r="S50" s="12"/>
      <c r="T50" s="12"/>
      <c r="U50" s="12"/>
      <c r="V50" s="12"/>
    </row>
    <row r="51" spans="1:22" ht="24" customHeight="1" x14ac:dyDescent="0.2">
      <c r="A51" s="50"/>
      <c r="B51" s="51"/>
      <c r="C51" s="51"/>
      <c r="D51" s="164"/>
      <c r="E51" s="164"/>
      <c r="F51" s="164"/>
      <c r="G51" s="164"/>
      <c r="H51" s="164"/>
      <c r="I51" s="164"/>
      <c r="J51" s="164"/>
      <c r="K51" s="164"/>
      <c r="L51" s="164"/>
      <c r="M51" s="52"/>
      <c r="N51" s="53" t="str">
        <f t="shared" si="0"/>
        <v/>
      </c>
      <c r="O51" s="54"/>
      <c r="P51" s="55"/>
      <c r="Q51" s="12"/>
      <c r="R51" s="12"/>
      <c r="S51" s="12"/>
      <c r="T51" s="12"/>
      <c r="U51" s="12"/>
      <c r="V51" s="12"/>
    </row>
    <row r="52" spans="1:22" ht="24" customHeight="1" x14ac:dyDescent="0.2">
      <c r="A52" s="50"/>
      <c r="B52" s="51"/>
      <c r="C52" s="51"/>
      <c r="D52" s="164"/>
      <c r="E52" s="164"/>
      <c r="F52" s="164"/>
      <c r="G52" s="164"/>
      <c r="H52" s="164"/>
      <c r="I52" s="164"/>
      <c r="J52" s="164"/>
      <c r="K52" s="164"/>
      <c r="L52" s="164"/>
      <c r="M52" s="52"/>
      <c r="N52" s="53" t="str">
        <f t="shared" si="0"/>
        <v/>
      </c>
      <c r="O52" s="54"/>
      <c r="P52" s="55"/>
      <c r="Q52" s="12"/>
      <c r="R52" s="12"/>
      <c r="S52" s="12"/>
      <c r="T52" s="12"/>
      <c r="U52" s="12"/>
      <c r="V52" s="12"/>
    </row>
    <row r="53" spans="1:22" ht="24" customHeight="1" x14ac:dyDescent="0.2">
      <c r="A53" s="50"/>
      <c r="B53" s="51"/>
      <c r="C53" s="51"/>
      <c r="D53" s="164"/>
      <c r="E53" s="164"/>
      <c r="F53" s="164"/>
      <c r="G53" s="164"/>
      <c r="H53" s="164"/>
      <c r="I53" s="164"/>
      <c r="J53" s="164"/>
      <c r="K53" s="164"/>
      <c r="L53" s="164"/>
      <c r="M53" s="52"/>
      <c r="N53" s="53" t="str">
        <f t="shared" si="0"/>
        <v/>
      </c>
      <c r="O53" s="54"/>
      <c r="P53" s="55"/>
      <c r="Q53" s="12"/>
      <c r="R53" s="12"/>
      <c r="S53" s="12"/>
      <c r="T53" s="12"/>
      <c r="U53" s="12"/>
      <c r="V53" s="12"/>
    </row>
    <row r="54" spans="1:22" ht="24" customHeight="1" x14ac:dyDescent="0.2">
      <c r="A54" s="50"/>
      <c r="B54" s="51"/>
      <c r="C54" s="51"/>
      <c r="D54" s="164"/>
      <c r="E54" s="164"/>
      <c r="F54" s="164"/>
      <c r="G54" s="164"/>
      <c r="H54" s="164"/>
      <c r="I54" s="164"/>
      <c r="J54" s="164"/>
      <c r="K54" s="164"/>
      <c r="L54" s="164"/>
      <c r="M54" s="52"/>
      <c r="N54" s="53" t="str">
        <f t="shared" si="0"/>
        <v/>
      </c>
      <c r="O54" s="54"/>
      <c r="P54" s="55"/>
      <c r="Q54" s="12"/>
      <c r="R54" s="12"/>
      <c r="S54" s="12"/>
      <c r="T54" s="12"/>
      <c r="U54" s="12"/>
      <c r="V54" s="12"/>
    </row>
    <row r="55" spans="1:22" ht="24" customHeight="1" x14ac:dyDescent="0.2">
      <c r="A55" s="50"/>
      <c r="B55" s="51"/>
      <c r="C55" s="51"/>
      <c r="D55" s="164"/>
      <c r="E55" s="164"/>
      <c r="F55" s="164"/>
      <c r="G55" s="164"/>
      <c r="H55" s="164"/>
      <c r="I55" s="164"/>
      <c r="J55" s="164"/>
      <c r="K55" s="164"/>
      <c r="L55" s="164"/>
      <c r="M55" s="52"/>
      <c r="N55" s="53" t="str">
        <f t="shared" si="0"/>
        <v/>
      </c>
      <c r="O55" s="54"/>
      <c r="P55" s="55"/>
      <c r="Q55" s="12"/>
      <c r="R55" s="12"/>
      <c r="S55" s="12"/>
      <c r="T55" s="12"/>
      <c r="U55" s="12"/>
      <c r="V55" s="12"/>
    </row>
    <row r="56" spans="1:22" s="61" customFormat="1" ht="6" customHeight="1" x14ac:dyDescent="0.2">
      <c r="A56" s="58"/>
      <c r="B56" s="59"/>
      <c r="C56" s="36"/>
      <c r="D56" s="36"/>
      <c r="E56" s="37"/>
      <c r="F56" s="37"/>
      <c r="G56" s="37"/>
      <c r="H56" s="37"/>
      <c r="I56" s="37"/>
      <c r="J56" s="37"/>
      <c r="K56" s="36"/>
      <c r="L56" s="36"/>
      <c r="M56" s="36"/>
      <c r="N56" s="60"/>
      <c r="P56" s="62"/>
      <c r="Q56" s="63"/>
      <c r="R56" s="63"/>
      <c r="S56" s="63"/>
      <c r="T56" s="63"/>
      <c r="U56" s="63"/>
      <c r="V56" s="63"/>
    </row>
    <row r="57" spans="1:22" ht="14.25" customHeight="1" x14ac:dyDescent="0.2">
      <c r="A57" s="58"/>
      <c r="B57" s="165"/>
      <c r="C57" s="165"/>
      <c r="D57" s="165"/>
      <c r="E57" s="5"/>
      <c r="F57" s="5"/>
      <c r="G57" s="5"/>
      <c r="H57" s="5"/>
      <c r="I57" s="5"/>
      <c r="J57" s="5"/>
      <c r="K57" s="9"/>
      <c r="L57" s="9"/>
      <c r="M57" s="9"/>
      <c r="O57" s="64">
        <v>1</v>
      </c>
      <c r="P57" s="55"/>
      <c r="Q57" s="28"/>
      <c r="R57" s="28"/>
      <c r="S57" s="28"/>
      <c r="T57" s="28"/>
      <c r="U57" s="28"/>
      <c r="V57" s="12"/>
    </row>
    <row r="58" spans="1:22" ht="6.75" customHeight="1" x14ac:dyDescent="0.2">
      <c r="A58" s="58"/>
      <c r="B58" s="65"/>
      <c r="C58" s="65"/>
      <c r="D58" s="65"/>
      <c r="E58" s="5"/>
      <c r="F58" s="5"/>
      <c r="G58" s="5"/>
      <c r="H58" s="5"/>
      <c r="I58" s="5"/>
      <c r="J58" s="5"/>
      <c r="K58" s="9"/>
      <c r="L58" s="9"/>
      <c r="M58" s="9"/>
      <c r="P58" s="55"/>
      <c r="Q58" s="28"/>
      <c r="R58" s="28"/>
      <c r="S58" s="28"/>
      <c r="T58" s="28"/>
      <c r="U58" s="28"/>
      <c r="V58" s="12"/>
    </row>
    <row r="59" spans="1:22" x14ac:dyDescent="0.2">
      <c r="B59" s="66"/>
      <c r="C59" s="67"/>
      <c r="D59" s="67"/>
      <c r="E59" s="68"/>
      <c r="F59" s="68"/>
      <c r="G59" s="68"/>
      <c r="H59" s="68"/>
      <c r="I59" s="68"/>
      <c r="J59" s="68"/>
      <c r="K59" s="67"/>
      <c r="L59" s="67"/>
      <c r="M59" s="67"/>
      <c r="N59" s="69"/>
      <c r="P59" s="11"/>
      <c r="Q59" s="12"/>
      <c r="R59" s="12"/>
      <c r="S59" s="12"/>
      <c r="T59" s="12"/>
      <c r="U59" s="12"/>
      <c r="V59" s="12"/>
    </row>
    <row r="60" spans="1:22" x14ac:dyDescent="0.2">
      <c r="B60" s="66"/>
      <c r="C60" s="67"/>
      <c r="D60" s="67"/>
      <c r="E60" s="68"/>
      <c r="F60" s="68"/>
      <c r="G60" s="68"/>
      <c r="H60" s="68"/>
      <c r="I60" s="68"/>
      <c r="J60" s="68"/>
      <c r="K60" s="67"/>
      <c r="L60" s="67"/>
      <c r="M60" s="67"/>
      <c r="N60" s="69"/>
      <c r="P60" s="11"/>
      <c r="Q60" s="12"/>
      <c r="R60" s="12"/>
      <c r="S60" s="12"/>
      <c r="T60" s="12"/>
      <c r="U60" s="12"/>
      <c r="V60" s="12"/>
    </row>
    <row r="61" spans="1:22" x14ac:dyDescent="0.2">
      <c r="B61" s="66"/>
      <c r="C61" s="67"/>
      <c r="D61" s="67"/>
      <c r="E61" s="68"/>
      <c r="F61" s="68"/>
      <c r="G61" s="68"/>
      <c r="H61" s="68"/>
      <c r="I61" s="68"/>
      <c r="J61" s="68"/>
      <c r="K61" s="67"/>
      <c r="L61" s="67"/>
      <c r="M61" s="67"/>
      <c r="N61" s="69"/>
      <c r="P61" s="11"/>
      <c r="Q61" s="12"/>
      <c r="R61" s="12"/>
      <c r="S61" s="12"/>
      <c r="T61" s="12"/>
      <c r="U61" s="12"/>
      <c r="V61" s="12"/>
    </row>
    <row r="62" spans="1:22" x14ac:dyDescent="0.2">
      <c r="B62" s="66"/>
      <c r="C62" s="67"/>
      <c r="D62" s="67"/>
      <c r="E62" s="68"/>
      <c r="F62" s="68"/>
      <c r="G62" s="68"/>
      <c r="H62" s="68"/>
      <c r="I62" s="68"/>
      <c r="J62" s="68"/>
      <c r="K62" s="67"/>
      <c r="L62" s="67"/>
      <c r="M62" s="67"/>
      <c r="N62" s="69"/>
      <c r="P62" s="11"/>
      <c r="Q62" s="12"/>
      <c r="R62" s="12"/>
      <c r="S62" s="12"/>
      <c r="T62" s="12"/>
      <c r="U62" s="12"/>
      <c r="V62" s="12"/>
    </row>
    <row r="63" spans="1:22" x14ac:dyDescent="0.2">
      <c r="B63" s="66"/>
      <c r="C63" s="67"/>
      <c r="D63" s="67"/>
      <c r="E63" s="68"/>
      <c r="F63" s="68"/>
      <c r="G63" s="68"/>
      <c r="H63" s="68"/>
      <c r="I63" s="68"/>
      <c r="J63" s="68"/>
      <c r="K63" s="67"/>
      <c r="L63" s="67"/>
      <c r="M63" s="67"/>
      <c r="N63" s="69"/>
      <c r="P63" s="11"/>
      <c r="Q63" s="12"/>
      <c r="R63" s="12"/>
      <c r="S63" s="12"/>
      <c r="T63" s="12"/>
      <c r="U63" s="12"/>
      <c r="V63" s="12"/>
    </row>
    <row r="64" spans="1:22" x14ac:dyDescent="0.2">
      <c r="B64" s="66"/>
      <c r="C64" s="67"/>
      <c r="D64" s="67"/>
      <c r="E64" s="68"/>
      <c r="F64" s="68"/>
      <c r="G64" s="68"/>
      <c r="H64" s="68"/>
      <c r="I64" s="68"/>
      <c r="J64" s="68"/>
      <c r="K64" s="67"/>
      <c r="L64" s="67"/>
      <c r="M64" s="67"/>
      <c r="N64" s="69"/>
      <c r="P64" s="11"/>
      <c r="Q64" s="12"/>
      <c r="R64" s="12"/>
      <c r="S64" s="12"/>
      <c r="T64" s="12"/>
      <c r="U64" s="12"/>
      <c r="V64" s="12"/>
    </row>
    <row r="65" spans="2:22" x14ac:dyDescent="0.2">
      <c r="B65" s="66"/>
      <c r="C65" s="67"/>
      <c r="D65" s="67"/>
      <c r="E65" s="68"/>
      <c r="F65" s="68"/>
      <c r="G65" s="68"/>
      <c r="H65" s="68"/>
      <c r="I65" s="68"/>
      <c r="J65" s="68"/>
      <c r="K65" s="67"/>
      <c r="L65" s="67"/>
      <c r="M65" s="67"/>
      <c r="N65" s="69"/>
      <c r="P65" s="11"/>
      <c r="Q65" s="12"/>
      <c r="R65" s="12"/>
      <c r="S65" s="12"/>
      <c r="T65" s="12"/>
      <c r="U65" s="12"/>
      <c r="V65" s="12"/>
    </row>
    <row r="66" spans="2:22" x14ac:dyDescent="0.2">
      <c r="P66" s="11"/>
      <c r="Q66" s="12"/>
      <c r="R66" s="12"/>
      <c r="S66" s="12"/>
      <c r="T66" s="12"/>
      <c r="U66" s="12"/>
      <c r="V66" s="12"/>
    </row>
    <row r="67" spans="2:22" x14ac:dyDescent="0.2">
      <c r="P67" s="11"/>
      <c r="Q67" s="12"/>
      <c r="R67" s="12"/>
      <c r="S67" s="12"/>
      <c r="T67" s="12"/>
      <c r="U67" s="12"/>
      <c r="V67" s="12"/>
    </row>
    <row r="68" spans="2:22" x14ac:dyDescent="0.2">
      <c r="P68" s="11"/>
      <c r="Q68" s="12"/>
      <c r="R68" s="12"/>
      <c r="S68" s="12"/>
      <c r="T68" s="12"/>
      <c r="U68" s="12"/>
      <c r="V68" s="12"/>
    </row>
    <row r="69" spans="2:22" x14ac:dyDescent="0.2">
      <c r="P69" s="11"/>
      <c r="Q69" s="12"/>
      <c r="R69" s="12"/>
      <c r="S69" s="12"/>
      <c r="T69" s="12"/>
      <c r="U69" s="12"/>
      <c r="V69" s="12"/>
    </row>
    <row r="70" spans="2:22" x14ac:dyDescent="0.2">
      <c r="P70" s="11"/>
      <c r="Q70" s="12"/>
      <c r="R70" s="12"/>
      <c r="S70" s="12"/>
      <c r="T70" s="12"/>
      <c r="U70" s="12"/>
      <c r="V70" s="12"/>
    </row>
    <row r="71" spans="2:22" x14ac:dyDescent="0.2">
      <c r="P71" s="11"/>
      <c r="Q71" s="12"/>
      <c r="R71" s="12"/>
      <c r="S71" s="12"/>
      <c r="T71" s="12"/>
      <c r="U71" s="12"/>
      <c r="V71" s="12"/>
    </row>
    <row r="72" spans="2:22" x14ac:dyDescent="0.2">
      <c r="P72" s="11"/>
      <c r="Q72" s="12"/>
      <c r="R72" s="12"/>
      <c r="S72" s="12"/>
      <c r="T72" s="12"/>
      <c r="U72" s="12"/>
      <c r="V72" s="12"/>
    </row>
    <row r="73" spans="2:22" x14ac:dyDescent="0.2">
      <c r="P73" s="11"/>
      <c r="Q73" s="12"/>
      <c r="R73" s="12"/>
      <c r="S73" s="12"/>
      <c r="T73" s="12"/>
      <c r="U73" s="12"/>
      <c r="V73" s="12"/>
    </row>
    <row r="74" spans="2:22" x14ac:dyDescent="0.2">
      <c r="P74" s="11"/>
      <c r="Q74" s="12"/>
      <c r="R74" s="12"/>
      <c r="S74" s="12"/>
      <c r="T74" s="12"/>
      <c r="U74" s="12"/>
      <c r="V74" s="12"/>
    </row>
    <row r="75" spans="2:22" x14ac:dyDescent="0.2">
      <c r="P75" s="11"/>
      <c r="Q75" s="12"/>
      <c r="R75" s="12"/>
      <c r="S75" s="12"/>
      <c r="T75" s="12"/>
      <c r="U75" s="12"/>
      <c r="V75" s="12"/>
    </row>
    <row r="76" spans="2:22" x14ac:dyDescent="0.2">
      <c r="P76" s="11"/>
      <c r="Q76" s="12"/>
      <c r="R76" s="12"/>
      <c r="S76" s="12"/>
      <c r="T76" s="12"/>
      <c r="U76" s="12"/>
      <c r="V76" s="12"/>
    </row>
    <row r="77" spans="2:22" x14ac:dyDescent="0.2">
      <c r="P77" s="11"/>
      <c r="Q77" s="12"/>
      <c r="R77" s="12"/>
      <c r="S77" s="12"/>
      <c r="T77" s="12"/>
      <c r="U77" s="12"/>
      <c r="V77" s="12"/>
    </row>
    <row r="78" spans="2:22" x14ac:dyDescent="0.2">
      <c r="P78" s="11"/>
      <c r="Q78" s="12"/>
      <c r="R78" s="12"/>
      <c r="S78" s="12"/>
      <c r="T78" s="12"/>
      <c r="U78" s="12"/>
      <c r="V78" s="12"/>
    </row>
    <row r="79" spans="2:22" x14ac:dyDescent="0.2">
      <c r="P79" s="11"/>
      <c r="Q79" s="12"/>
      <c r="R79" s="12"/>
      <c r="S79" s="12"/>
      <c r="T79" s="12"/>
      <c r="U79" s="12"/>
      <c r="V79" s="12"/>
    </row>
    <row r="80" spans="2:22" x14ac:dyDescent="0.2">
      <c r="P80" s="11"/>
      <c r="Q80" s="12"/>
      <c r="R80" s="12"/>
      <c r="S80" s="12"/>
      <c r="T80" s="12"/>
      <c r="U80" s="12"/>
      <c r="V80" s="12"/>
    </row>
    <row r="81" spans="16:22" x14ac:dyDescent="0.2">
      <c r="P81" s="11"/>
      <c r="Q81" s="12"/>
      <c r="R81" s="12"/>
      <c r="S81" s="12"/>
      <c r="T81" s="12"/>
      <c r="U81" s="12"/>
      <c r="V81" s="12"/>
    </row>
    <row r="82" spans="16:22" x14ac:dyDescent="0.2">
      <c r="P82" s="11"/>
      <c r="Q82" s="12"/>
      <c r="R82" s="12"/>
      <c r="S82" s="12"/>
      <c r="T82" s="12"/>
      <c r="U82" s="12"/>
      <c r="V82" s="12"/>
    </row>
    <row r="83" spans="16:22" x14ac:dyDescent="0.2">
      <c r="P83" s="11"/>
      <c r="Q83" s="12"/>
      <c r="R83" s="12"/>
      <c r="S83" s="12"/>
      <c r="T83" s="12"/>
      <c r="U83" s="12"/>
      <c r="V83" s="12"/>
    </row>
    <row r="84" spans="16:22" x14ac:dyDescent="0.2">
      <c r="P84" s="11"/>
      <c r="Q84" s="12"/>
      <c r="R84" s="12"/>
      <c r="S84" s="12"/>
      <c r="T84" s="12"/>
      <c r="U84" s="12"/>
      <c r="V84" s="12"/>
    </row>
    <row r="85" spans="16:22" x14ac:dyDescent="0.2">
      <c r="P85" s="11"/>
      <c r="Q85" s="12"/>
      <c r="R85" s="12"/>
      <c r="S85" s="12"/>
      <c r="T85" s="12"/>
      <c r="U85" s="12"/>
      <c r="V85" s="12"/>
    </row>
    <row r="86" spans="16:22" x14ac:dyDescent="0.2">
      <c r="P86" s="11"/>
      <c r="Q86" s="12"/>
      <c r="R86" s="12"/>
      <c r="S86" s="12"/>
      <c r="T86" s="12"/>
      <c r="U86" s="12"/>
      <c r="V86" s="12"/>
    </row>
    <row r="87" spans="16:22" x14ac:dyDescent="0.2">
      <c r="P87" s="11"/>
      <c r="Q87" s="12"/>
      <c r="R87" s="12"/>
      <c r="S87" s="12"/>
      <c r="T87" s="12"/>
      <c r="U87" s="12"/>
      <c r="V87" s="12"/>
    </row>
    <row r="88" spans="16:22" x14ac:dyDescent="0.2">
      <c r="P88" s="11"/>
      <c r="Q88" s="12"/>
      <c r="R88" s="12"/>
      <c r="S88" s="12"/>
      <c r="T88" s="12"/>
      <c r="U88" s="12"/>
      <c r="V88" s="12"/>
    </row>
    <row r="89" spans="16:22" x14ac:dyDescent="0.2">
      <c r="P89" s="11"/>
      <c r="Q89" s="12"/>
      <c r="R89" s="12"/>
      <c r="S89" s="12"/>
      <c r="T89" s="12"/>
      <c r="U89" s="12"/>
      <c r="V89" s="12"/>
    </row>
    <row r="90" spans="16:22" x14ac:dyDescent="0.2">
      <c r="P90" s="11"/>
      <c r="Q90" s="12"/>
      <c r="R90" s="12"/>
      <c r="S90" s="12"/>
      <c r="T90" s="12"/>
      <c r="U90" s="12"/>
      <c r="V90" s="12"/>
    </row>
    <row r="91" spans="16:22" x14ac:dyDescent="0.2">
      <c r="P91" s="11"/>
      <c r="Q91" s="12"/>
      <c r="R91" s="12"/>
      <c r="S91" s="12"/>
      <c r="T91" s="12"/>
      <c r="U91" s="12"/>
      <c r="V91" s="12"/>
    </row>
    <row r="92" spans="16:22" x14ac:dyDescent="0.2">
      <c r="P92" s="11"/>
      <c r="Q92" s="12"/>
      <c r="R92" s="12"/>
      <c r="S92" s="12"/>
      <c r="T92" s="12"/>
      <c r="U92" s="12"/>
      <c r="V92" s="12"/>
    </row>
    <row r="93" spans="16:22" x14ac:dyDescent="0.2">
      <c r="P93" s="11"/>
      <c r="Q93" s="12"/>
      <c r="R93" s="12"/>
      <c r="S93" s="12"/>
      <c r="T93" s="12"/>
      <c r="U93" s="12"/>
      <c r="V93" s="12"/>
    </row>
    <row r="94" spans="16:22" x14ac:dyDescent="0.2">
      <c r="P94" s="11"/>
      <c r="Q94" s="12"/>
      <c r="R94" s="12"/>
      <c r="S94" s="12"/>
      <c r="T94" s="12"/>
      <c r="U94" s="12"/>
      <c r="V94" s="12"/>
    </row>
    <row r="95" spans="16:22" x14ac:dyDescent="0.2">
      <c r="P95" s="11"/>
      <c r="Q95" s="12"/>
      <c r="R95" s="12"/>
      <c r="S95" s="12"/>
      <c r="T95" s="12"/>
      <c r="U95" s="12"/>
      <c r="V95" s="12"/>
    </row>
    <row r="96" spans="16:22" x14ac:dyDescent="0.2">
      <c r="P96" s="11"/>
      <c r="Q96" s="12"/>
      <c r="R96" s="12"/>
      <c r="S96" s="12"/>
      <c r="T96" s="12"/>
      <c r="U96" s="12"/>
      <c r="V96" s="12"/>
    </row>
    <row r="97" spans="2:22" x14ac:dyDescent="0.2">
      <c r="P97" s="11"/>
      <c r="Q97" s="12"/>
      <c r="R97" s="12"/>
      <c r="S97" s="12"/>
      <c r="T97" s="12"/>
      <c r="U97" s="12"/>
      <c r="V97" s="12"/>
    </row>
    <row r="98" spans="2:22" x14ac:dyDescent="0.2">
      <c r="P98" s="11"/>
      <c r="Q98" s="12"/>
      <c r="R98" s="12"/>
      <c r="S98" s="12"/>
      <c r="T98" s="12"/>
      <c r="U98" s="12"/>
      <c r="V98" s="12"/>
    </row>
    <row r="99" spans="2:22" x14ac:dyDescent="0.2">
      <c r="P99" s="11"/>
      <c r="Q99" s="12"/>
      <c r="R99" s="12"/>
      <c r="S99" s="12"/>
      <c r="T99" s="12"/>
      <c r="U99" s="12"/>
      <c r="V99" s="12"/>
    </row>
    <row r="100" spans="2:22" x14ac:dyDescent="0.2">
      <c r="P100" s="11"/>
      <c r="Q100" s="12"/>
      <c r="R100" s="12"/>
      <c r="S100" s="12"/>
      <c r="T100" s="12"/>
      <c r="U100" s="12"/>
      <c r="V100" s="12"/>
    </row>
    <row r="101" spans="2:22" x14ac:dyDescent="0.2">
      <c r="P101" s="11"/>
      <c r="Q101" s="12"/>
      <c r="R101" s="12"/>
      <c r="S101" s="12"/>
      <c r="T101" s="12"/>
      <c r="U101" s="12"/>
      <c r="V101" s="12"/>
    </row>
    <row r="102" spans="2:22" x14ac:dyDescent="0.2">
      <c r="P102" s="11"/>
      <c r="Q102" s="12"/>
      <c r="R102" s="12"/>
      <c r="S102" s="12"/>
      <c r="T102" s="12"/>
      <c r="U102" s="12"/>
      <c r="V102" s="12"/>
    </row>
    <row r="103" spans="2:22" x14ac:dyDescent="0.2">
      <c r="P103" s="11"/>
      <c r="Q103" s="12"/>
      <c r="R103" s="12"/>
      <c r="S103" s="12"/>
      <c r="T103" s="12"/>
      <c r="U103" s="12"/>
      <c r="V103" s="12"/>
    </row>
    <row r="104" spans="2:22" x14ac:dyDescent="0.2">
      <c r="N104" s="2"/>
      <c r="O104" s="2"/>
      <c r="P104" s="11"/>
      <c r="Q104" s="28"/>
      <c r="R104" s="28"/>
      <c r="S104" s="28"/>
      <c r="T104" s="28"/>
      <c r="U104" s="28"/>
      <c r="V104" s="28"/>
    </row>
    <row r="105" spans="2:22" x14ac:dyDescent="0.2">
      <c r="N105" s="2"/>
      <c r="O105" s="2"/>
      <c r="P105" s="11"/>
      <c r="Q105" s="28"/>
      <c r="R105" s="28"/>
      <c r="S105" s="28"/>
      <c r="T105" s="28"/>
      <c r="U105" s="28"/>
      <c r="V105" s="28"/>
    </row>
    <row r="106" spans="2:22" x14ac:dyDescent="0.2">
      <c r="N106" s="2"/>
      <c r="O106" s="2"/>
      <c r="P106" s="11"/>
      <c r="Q106" s="28"/>
      <c r="R106" s="28"/>
      <c r="S106" s="28"/>
      <c r="T106" s="28"/>
      <c r="U106" s="28"/>
      <c r="V106" s="28"/>
    </row>
    <row r="107" spans="2:22" x14ac:dyDescent="0.2">
      <c r="N107" s="2"/>
      <c r="O107" s="2"/>
      <c r="P107" s="11"/>
      <c r="Q107" s="28"/>
      <c r="R107" s="28"/>
      <c r="S107" s="28"/>
      <c r="T107" s="28"/>
      <c r="U107" s="28"/>
      <c r="V107" s="28"/>
    </row>
    <row r="108" spans="2:22" x14ac:dyDescent="0.2"/>
    <row r="109" spans="2:22" ht="16.5" customHeight="1" x14ac:dyDescent="0.2">
      <c r="B109" s="70" t="s">
        <v>9</v>
      </c>
    </row>
    <row r="110" spans="2:22" ht="16.5" customHeight="1" x14ac:dyDescent="0.25">
      <c r="B110" s="70" t="s">
        <v>10</v>
      </c>
    </row>
    <row r="111" spans="2:22" x14ac:dyDescent="0.2"/>
    <row r="112" spans="2:22" ht="15" x14ac:dyDescent="0.2">
      <c r="B112" s="71"/>
    </row>
    <row r="113" spans="1:243" s="5" customFormat="1" x14ac:dyDescent="0.2">
      <c r="A113" s="29"/>
      <c r="B113" s="9"/>
      <c r="C113" s="9"/>
      <c r="I113" s="9"/>
      <c r="J113" s="9"/>
      <c r="P113" s="29"/>
    </row>
    <row r="114" spans="1:243" s="5" customFormat="1" ht="14.25" x14ac:dyDescent="0.2">
      <c r="A114" s="29"/>
      <c r="B114" s="166" t="s">
        <v>11</v>
      </c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72"/>
      <c r="Q114" s="8"/>
      <c r="R114" s="8"/>
      <c r="S114" s="8"/>
      <c r="T114" s="8"/>
      <c r="U114" s="8"/>
      <c r="V114" s="8"/>
      <c r="W114" s="8"/>
      <c r="X114" s="8"/>
      <c r="Y114" s="8"/>
      <c r="Z114" s="8"/>
      <c r="IE114" s="8"/>
      <c r="IF114" s="8"/>
      <c r="IG114" s="8"/>
      <c r="IH114" s="8"/>
      <c r="II114" s="8"/>
    </row>
    <row r="115" spans="1:243" s="5" customFormat="1" ht="14.25" x14ac:dyDescent="0.2">
      <c r="A115" s="29"/>
      <c r="B115" s="166" t="s">
        <v>12</v>
      </c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72"/>
      <c r="Q115" s="8"/>
      <c r="R115" s="8"/>
      <c r="S115" s="8"/>
      <c r="T115" s="8"/>
      <c r="U115" s="8"/>
      <c r="V115" s="8"/>
      <c r="W115" s="8"/>
      <c r="X115" s="8"/>
      <c r="Y115" s="8"/>
      <c r="Z115" s="8"/>
      <c r="IE115" s="8"/>
      <c r="IF115" s="8"/>
      <c r="IG115" s="8"/>
      <c r="IH115" s="8"/>
      <c r="II115" s="8"/>
    </row>
    <row r="116" spans="1:243" s="5" customFormat="1" ht="15.75" customHeight="1" x14ac:dyDescent="0.2">
      <c r="A116" s="29"/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2"/>
      <c r="Q116" s="8"/>
      <c r="R116" s="8"/>
      <c r="S116" s="8"/>
      <c r="T116" s="8"/>
      <c r="U116" s="8"/>
      <c r="V116" s="8"/>
      <c r="W116" s="8"/>
      <c r="X116" s="8"/>
      <c r="Y116" s="8"/>
      <c r="Z116" s="8"/>
      <c r="IE116" s="8"/>
      <c r="IF116" s="8"/>
      <c r="IG116" s="8"/>
      <c r="IH116" s="8"/>
      <c r="II116" s="8"/>
    </row>
    <row r="117" spans="1:243" s="75" customFormat="1" ht="15.75" customHeight="1" x14ac:dyDescent="0.2">
      <c r="A117" s="74"/>
      <c r="B117" s="167" t="s">
        <v>13</v>
      </c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74"/>
    </row>
    <row r="118" spans="1:243" s="5" customFormat="1" x14ac:dyDescent="0.2">
      <c r="A118" s="76"/>
      <c r="B118" s="2"/>
      <c r="C118" s="2"/>
      <c r="D118" s="2"/>
      <c r="E118" s="2"/>
      <c r="F118" s="2"/>
      <c r="G118" s="2"/>
      <c r="H118" s="2"/>
      <c r="I118" s="2"/>
      <c r="J118" s="2"/>
      <c r="K118" s="77"/>
      <c r="L118" s="77"/>
      <c r="M118" s="77"/>
      <c r="N118" s="77"/>
      <c r="O118" s="77"/>
      <c r="P118" s="76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  <c r="BW118" s="77"/>
      <c r="BX118" s="77"/>
      <c r="BY118" s="77"/>
      <c r="BZ118" s="77"/>
      <c r="CA118" s="77"/>
      <c r="CB118" s="77"/>
      <c r="CC118" s="77"/>
      <c r="CD118" s="77"/>
      <c r="CE118" s="77"/>
      <c r="CF118" s="77"/>
      <c r="CG118" s="77"/>
      <c r="CH118" s="77"/>
      <c r="CI118" s="77"/>
      <c r="CJ118" s="77"/>
      <c r="CK118" s="77"/>
      <c r="CL118" s="77"/>
      <c r="CM118" s="77"/>
      <c r="CN118" s="77"/>
      <c r="CO118" s="77"/>
      <c r="CP118" s="77"/>
      <c r="CQ118" s="77"/>
      <c r="CR118" s="77"/>
      <c r="CS118" s="77"/>
      <c r="CT118" s="77"/>
      <c r="CU118" s="77"/>
      <c r="CV118" s="77"/>
      <c r="CW118" s="77"/>
      <c r="CX118" s="77"/>
      <c r="CY118" s="77"/>
      <c r="CZ118" s="77"/>
      <c r="DA118" s="77"/>
      <c r="DB118" s="77"/>
      <c r="DC118" s="77"/>
      <c r="DD118" s="77"/>
      <c r="DE118" s="77"/>
      <c r="DF118" s="77"/>
      <c r="DG118" s="77"/>
      <c r="DH118" s="77"/>
      <c r="DI118" s="77"/>
      <c r="DJ118" s="77"/>
      <c r="DK118" s="77"/>
      <c r="DL118" s="77"/>
      <c r="DM118" s="77"/>
      <c r="DN118" s="77"/>
      <c r="DO118" s="77"/>
      <c r="DP118" s="77"/>
      <c r="DQ118" s="77"/>
      <c r="DR118" s="77"/>
      <c r="DS118" s="77"/>
      <c r="DT118" s="77"/>
      <c r="DU118" s="77"/>
      <c r="DV118" s="77"/>
      <c r="DW118" s="77"/>
      <c r="DX118" s="77"/>
      <c r="DY118" s="77"/>
      <c r="DZ118" s="77"/>
      <c r="EA118" s="77"/>
      <c r="EB118" s="77"/>
      <c r="EC118" s="77"/>
      <c r="ED118" s="77"/>
      <c r="EE118" s="77"/>
      <c r="EF118" s="77"/>
      <c r="EG118" s="77"/>
      <c r="EH118" s="77"/>
      <c r="EI118" s="77"/>
      <c r="EJ118" s="77"/>
      <c r="EK118" s="77"/>
      <c r="EL118" s="77"/>
      <c r="EM118" s="77"/>
      <c r="EN118" s="77"/>
      <c r="EO118" s="77"/>
      <c r="EP118" s="77"/>
      <c r="EQ118" s="77"/>
      <c r="ER118" s="77"/>
      <c r="ES118" s="77"/>
      <c r="ET118" s="77"/>
      <c r="EU118" s="77"/>
      <c r="EV118" s="77"/>
      <c r="EW118" s="77"/>
      <c r="EX118" s="77"/>
      <c r="EY118" s="77"/>
      <c r="EZ118" s="77"/>
      <c r="FA118" s="77"/>
      <c r="FB118" s="77"/>
      <c r="FC118" s="77"/>
      <c r="FD118" s="77"/>
      <c r="FE118" s="77"/>
      <c r="FF118" s="77"/>
      <c r="FG118" s="77"/>
      <c r="FH118" s="77"/>
      <c r="FI118" s="77"/>
      <c r="FJ118" s="77"/>
      <c r="FK118" s="77"/>
      <c r="FL118" s="77"/>
      <c r="FM118" s="77"/>
      <c r="FN118" s="77"/>
      <c r="FO118" s="77"/>
      <c r="FP118" s="77"/>
      <c r="FQ118" s="77"/>
      <c r="FR118" s="77"/>
      <c r="FS118" s="77"/>
      <c r="FT118" s="77"/>
      <c r="FU118" s="77"/>
      <c r="FV118" s="77"/>
      <c r="FW118" s="77"/>
      <c r="FX118" s="77"/>
      <c r="FY118" s="77"/>
      <c r="FZ118" s="77"/>
      <c r="GA118" s="77"/>
      <c r="GB118" s="77"/>
      <c r="GC118" s="77"/>
      <c r="GD118" s="77"/>
      <c r="GE118" s="77"/>
      <c r="GF118" s="77"/>
      <c r="GG118" s="77"/>
      <c r="GH118" s="77"/>
      <c r="GI118" s="77"/>
      <c r="GJ118" s="77"/>
      <c r="GK118" s="77"/>
      <c r="GL118" s="77"/>
      <c r="GM118" s="77"/>
      <c r="GN118" s="77"/>
      <c r="GO118" s="77"/>
      <c r="GP118" s="77"/>
      <c r="GQ118" s="77"/>
      <c r="GR118" s="77"/>
      <c r="GS118" s="77"/>
      <c r="GT118" s="77"/>
      <c r="GU118" s="77"/>
      <c r="GV118" s="77"/>
      <c r="GW118" s="77"/>
      <c r="GX118" s="77"/>
      <c r="GY118" s="77"/>
      <c r="GZ118" s="77"/>
      <c r="HA118" s="77"/>
      <c r="HB118" s="77"/>
      <c r="HC118" s="77"/>
      <c r="HD118" s="77"/>
      <c r="HE118" s="77"/>
      <c r="HF118" s="77"/>
      <c r="HG118" s="77"/>
      <c r="HH118" s="77"/>
      <c r="HI118" s="77"/>
      <c r="HJ118" s="77"/>
      <c r="HK118" s="77"/>
      <c r="HL118" s="77"/>
      <c r="HM118" s="77"/>
      <c r="HN118" s="77"/>
      <c r="HO118" s="77"/>
      <c r="HP118" s="77"/>
      <c r="HQ118" s="77"/>
      <c r="HR118" s="77"/>
      <c r="HS118" s="77"/>
      <c r="HT118" s="77"/>
      <c r="HU118" s="77"/>
      <c r="HV118" s="77"/>
      <c r="HW118" s="77"/>
      <c r="HX118" s="77"/>
      <c r="HY118" s="77"/>
      <c r="HZ118" s="77"/>
      <c r="IA118" s="77"/>
      <c r="IB118" s="77"/>
      <c r="IC118" s="77"/>
      <c r="ID118" s="77"/>
      <c r="IE118" s="77"/>
      <c r="IF118" s="77"/>
      <c r="IG118" s="77"/>
      <c r="IH118" s="77"/>
      <c r="II118" s="77"/>
    </row>
    <row r="119" spans="1:243" s="5" customFormat="1" ht="16.5" customHeight="1" x14ac:dyDescent="0.2">
      <c r="A119" s="29"/>
      <c r="B119" s="78" t="s">
        <v>14</v>
      </c>
      <c r="C119" s="9"/>
      <c r="I119" s="9"/>
      <c r="J119" s="9"/>
      <c r="P119" s="29"/>
    </row>
    <row r="120" spans="1:243" s="5" customFormat="1" ht="16.5" customHeight="1" x14ac:dyDescent="0.2">
      <c r="A120" s="29"/>
      <c r="B120" s="78" t="s">
        <v>15</v>
      </c>
      <c r="C120" s="9"/>
      <c r="I120" s="9"/>
      <c r="J120" s="9"/>
      <c r="P120" s="29"/>
    </row>
    <row r="121" spans="1:243" s="5" customFormat="1" ht="16.5" customHeight="1" x14ac:dyDescent="0.2">
      <c r="A121" s="29"/>
      <c r="B121" s="78" t="s">
        <v>16</v>
      </c>
      <c r="C121" s="9"/>
      <c r="I121" s="9"/>
      <c r="J121" s="9"/>
      <c r="P121" s="29"/>
    </row>
    <row r="122" spans="1:243" s="5" customFormat="1" ht="16.5" customHeight="1" x14ac:dyDescent="0.2">
      <c r="A122" s="29"/>
      <c r="B122" s="78" t="s">
        <v>17</v>
      </c>
      <c r="C122" s="9"/>
      <c r="I122" s="9"/>
      <c r="J122" s="9"/>
      <c r="P122" s="29"/>
    </row>
    <row r="123" spans="1:243" s="5" customFormat="1" ht="16.5" customHeight="1" x14ac:dyDescent="0.2">
      <c r="A123" s="29"/>
      <c r="B123" s="78" t="s">
        <v>18</v>
      </c>
      <c r="C123" s="9"/>
      <c r="I123" s="9"/>
      <c r="J123" s="9"/>
      <c r="P123" s="29"/>
    </row>
    <row r="124" spans="1:243" s="5" customFormat="1" ht="16.5" customHeight="1" x14ac:dyDescent="0.2">
      <c r="A124" s="29"/>
      <c r="B124" s="78" t="s">
        <v>19</v>
      </c>
      <c r="C124" s="9"/>
      <c r="I124" s="9"/>
      <c r="J124" s="9"/>
      <c r="P124" s="29"/>
    </row>
    <row r="125" spans="1:243" s="5" customFormat="1" ht="16.5" customHeight="1" x14ac:dyDescent="0.2">
      <c r="A125" s="29"/>
      <c r="B125" s="78" t="s">
        <v>20</v>
      </c>
      <c r="C125" s="9"/>
      <c r="I125" s="9"/>
      <c r="J125" s="9"/>
      <c r="P125" s="29"/>
    </row>
    <row r="126" spans="1:243" s="5" customFormat="1" ht="16.5" customHeight="1" x14ac:dyDescent="0.2">
      <c r="A126" s="29"/>
      <c r="B126" s="78" t="s">
        <v>21</v>
      </c>
      <c r="C126" s="9"/>
      <c r="I126" s="9"/>
      <c r="J126" s="9"/>
      <c r="P126" s="29"/>
    </row>
    <row r="127" spans="1:243" s="5" customFormat="1" ht="24" customHeight="1" x14ac:dyDescent="0.2">
      <c r="A127" s="29"/>
      <c r="B127" s="79" t="s">
        <v>22</v>
      </c>
      <c r="C127" s="9"/>
      <c r="I127" s="9"/>
      <c r="J127" s="9"/>
      <c r="P127" s="29"/>
    </row>
    <row r="128" spans="1:243" s="5" customFormat="1" ht="16.5" customHeight="1" x14ac:dyDescent="0.2">
      <c r="A128" s="76"/>
      <c r="B128" s="78" t="s">
        <v>23</v>
      </c>
      <c r="C128" s="2"/>
      <c r="D128" s="77"/>
      <c r="E128" s="77"/>
      <c r="F128" s="77"/>
      <c r="G128" s="77"/>
      <c r="H128" s="77"/>
      <c r="I128" s="2"/>
      <c r="J128" s="2"/>
      <c r="K128" s="77"/>
      <c r="L128" s="77"/>
      <c r="M128" s="77"/>
      <c r="N128" s="77"/>
      <c r="O128" s="77"/>
      <c r="P128" s="76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  <c r="BW128" s="77"/>
      <c r="BX128" s="77"/>
      <c r="BY128" s="77"/>
      <c r="BZ128" s="77"/>
      <c r="CA128" s="77"/>
      <c r="CB128" s="77"/>
      <c r="CC128" s="77"/>
      <c r="CD128" s="77"/>
      <c r="CE128" s="77"/>
      <c r="CF128" s="77"/>
      <c r="CG128" s="77"/>
      <c r="CH128" s="77"/>
      <c r="CI128" s="77"/>
      <c r="CJ128" s="77"/>
      <c r="CK128" s="77"/>
      <c r="CL128" s="77"/>
      <c r="CM128" s="77"/>
      <c r="CN128" s="77"/>
      <c r="CO128" s="77"/>
      <c r="CP128" s="77"/>
      <c r="CQ128" s="77"/>
      <c r="CR128" s="77"/>
      <c r="CS128" s="77"/>
      <c r="CT128" s="77"/>
      <c r="CU128" s="77"/>
      <c r="CV128" s="77"/>
      <c r="CW128" s="77"/>
      <c r="CX128" s="77"/>
      <c r="CY128" s="77"/>
      <c r="CZ128" s="77"/>
      <c r="DA128" s="77"/>
      <c r="DB128" s="77"/>
      <c r="DC128" s="77"/>
      <c r="DD128" s="77"/>
      <c r="DE128" s="77"/>
      <c r="DF128" s="77"/>
      <c r="DG128" s="77"/>
      <c r="DH128" s="77"/>
      <c r="DI128" s="77"/>
      <c r="DJ128" s="77"/>
      <c r="DK128" s="77"/>
      <c r="DL128" s="77"/>
      <c r="DM128" s="77"/>
      <c r="DN128" s="77"/>
      <c r="DO128" s="77"/>
      <c r="DP128" s="77"/>
      <c r="DQ128" s="77"/>
      <c r="DR128" s="77"/>
      <c r="DS128" s="77"/>
      <c r="DT128" s="77"/>
      <c r="DU128" s="77"/>
      <c r="DV128" s="77"/>
      <c r="DW128" s="77"/>
      <c r="DX128" s="77"/>
      <c r="DY128" s="77"/>
      <c r="DZ128" s="77"/>
      <c r="EA128" s="77"/>
      <c r="EB128" s="77"/>
      <c r="EC128" s="77"/>
      <c r="ED128" s="77"/>
      <c r="EE128" s="77"/>
      <c r="EF128" s="77"/>
      <c r="EG128" s="77"/>
      <c r="EH128" s="77"/>
      <c r="EI128" s="77"/>
      <c r="EJ128" s="77"/>
      <c r="EK128" s="77"/>
      <c r="EL128" s="77"/>
      <c r="EM128" s="77"/>
      <c r="EN128" s="77"/>
      <c r="EO128" s="77"/>
      <c r="EP128" s="77"/>
      <c r="EQ128" s="77"/>
      <c r="ER128" s="77"/>
      <c r="ES128" s="77"/>
      <c r="ET128" s="77"/>
      <c r="EU128" s="77"/>
      <c r="EV128" s="77"/>
      <c r="EW128" s="77"/>
      <c r="EX128" s="77"/>
      <c r="EY128" s="77"/>
      <c r="EZ128" s="77"/>
      <c r="FA128" s="77"/>
      <c r="FB128" s="77"/>
      <c r="FC128" s="77"/>
      <c r="FD128" s="77"/>
      <c r="FE128" s="77"/>
      <c r="FF128" s="77"/>
      <c r="FG128" s="77"/>
      <c r="FH128" s="77"/>
      <c r="FI128" s="77"/>
      <c r="FJ128" s="77"/>
      <c r="FK128" s="77"/>
      <c r="FL128" s="77"/>
      <c r="FM128" s="77"/>
      <c r="FN128" s="77"/>
      <c r="FO128" s="77"/>
      <c r="FP128" s="77"/>
      <c r="FQ128" s="77"/>
      <c r="FR128" s="77"/>
      <c r="FS128" s="77"/>
      <c r="FT128" s="77"/>
      <c r="FU128" s="77"/>
      <c r="FV128" s="77"/>
      <c r="FW128" s="77"/>
      <c r="FX128" s="77"/>
      <c r="FY128" s="77"/>
      <c r="FZ128" s="77"/>
      <c r="GA128" s="77"/>
      <c r="GB128" s="77"/>
      <c r="GC128" s="77"/>
      <c r="GD128" s="77"/>
      <c r="GE128" s="77"/>
      <c r="GF128" s="77"/>
      <c r="GG128" s="77"/>
      <c r="GH128" s="77"/>
      <c r="GI128" s="77"/>
      <c r="GJ128" s="77"/>
      <c r="GK128" s="77"/>
      <c r="GL128" s="77"/>
      <c r="GM128" s="77"/>
      <c r="GN128" s="77"/>
      <c r="GO128" s="77"/>
      <c r="GP128" s="77"/>
      <c r="GQ128" s="77"/>
      <c r="GR128" s="77"/>
      <c r="GS128" s="77"/>
      <c r="GT128" s="77"/>
      <c r="GU128" s="77"/>
      <c r="GV128" s="77"/>
      <c r="GW128" s="77"/>
      <c r="GX128" s="77"/>
      <c r="GY128" s="77"/>
      <c r="GZ128" s="77"/>
      <c r="HA128" s="77"/>
      <c r="HB128" s="77"/>
      <c r="HC128" s="77"/>
      <c r="HD128" s="77"/>
      <c r="HE128" s="77"/>
      <c r="HF128" s="77"/>
      <c r="HG128" s="77"/>
      <c r="HH128" s="77"/>
      <c r="HI128" s="77"/>
      <c r="HJ128" s="77"/>
      <c r="HK128" s="77"/>
      <c r="HL128" s="77"/>
      <c r="HM128" s="77"/>
      <c r="HN128" s="77"/>
      <c r="HO128" s="77"/>
      <c r="HP128" s="77"/>
      <c r="HQ128" s="77"/>
      <c r="HR128" s="77"/>
      <c r="HS128" s="77"/>
      <c r="HT128" s="77"/>
      <c r="HU128" s="77"/>
      <c r="HV128" s="77"/>
      <c r="HW128" s="77"/>
      <c r="HX128" s="77"/>
      <c r="HY128" s="77"/>
      <c r="HZ128" s="77"/>
      <c r="IA128" s="77"/>
      <c r="IB128" s="77"/>
      <c r="IC128" s="77"/>
      <c r="ID128" s="77"/>
      <c r="IE128" s="77"/>
      <c r="IF128" s="77"/>
      <c r="IG128" s="77"/>
      <c r="IH128" s="77"/>
      <c r="II128" s="77"/>
    </row>
    <row r="129" spans="1:243" s="5" customFormat="1" ht="16.5" customHeight="1" x14ac:dyDescent="0.2">
      <c r="A129" s="76"/>
      <c r="B129" s="78" t="s">
        <v>24</v>
      </c>
      <c r="C129" s="2"/>
      <c r="D129" s="77"/>
      <c r="E129" s="77"/>
      <c r="F129" s="77"/>
      <c r="G129" s="77"/>
      <c r="H129" s="77"/>
      <c r="I129" s="2"/>
      <c r="J129" s="2"/>
      <c r="K129" s="77"/>
      <c r="L129" s="77"/>
      <c r="M129" s="77"/>
      <c r="N129" s="77"/>
      <c r="O129" s="77"/>
      <c r="P129" s="76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  <c r="BW129" s="77"/>
      <c r="BX129" s="77"/>
      <c r="BY129" s="77"/>
      <c r="BZ129" s="77"/>
      <c r="CA129" s="77"/>
      <c r="CB129" s="77"/>
      <c r="CC129" s="77"/>
      <c r="CD129" s="77"/>
      <c r="CE129" s="77"/>
      <c r="CF129" s="77"/>
      <c r="CG129" s="77"/>
      <c r="CH129" s="77"/>
      <c r="CI129" s="77"/>
      <c r="CJ129" s="77"/>
      <c r="CK129" s="77"/>
      <c r="CL129" s="77"/>
      <c r="CM129" s="77"/>
      <c r="CN129" s="77"/>
      <c r="CO129" s="77"/>
      <c r="CP129" s="77"/>
      <c r="CQ129" s="77"/>
      <c r="CR129" s="77"/>
      <c r="CS129" s="77"/>
      <c r="CT129" s="77"/>
      <c r="CU129" s="77"/>
      <c r="CV129" s="77"/>
      <c r="CW129" s="77"/>
      <c r="CX129" s="77"/>
      <c r="CY129" s="77"/>
      <c r="CZ129" s="77"/>
      <c r="DA129" s="77"/>
      <c r="DB129" s="77"/>
      <c r="DC129" s="77"/>
      <c r="DD129" s="77"/>
      <c r="DE129" s="77"/>
      <c r="DF129" s="77"/>
      <c r="DG129" s="77"/>
      <c r="DH129" s="77"/>
      <c r="DI129" s="77"/>
      <c r="DJ129" s="77"/>
      <c r="DK129" s="77"/>
      <c r="DL129" s="77"/>
      <c r="DM129" s="77"/>
      <c r="DN129" s="77"/>
      <c r="DO129" s="77"/>
      <c r="DP129" s="77"/>
      <c r="DQ129" s="77"/>
      <c r="DR129" s="77"/>
      <c r="DS129" s="77"/>
      <c r="DT129" s="77"/>
      <c r="DU129" s="77"/>
      <c r="DV129" s="77"/>
      <c r="DW129" s="77"/>
      <c r="DX129" s="77"/>
      <c r="DY129" s="77"/>
      <c r="DZ129" s="77"/>
      <c r="EA129" s="77"/>
      <c r="EB129" s="77"/>
      <c r="EC129" s="77"/>
      <c r="ED129" s="77"/>
      <c r="EE129" s="77"/>
      <c r="EF129" s="77"/>
      <c r="EG129" s="77"/>
      <c r="EH129" s="77"/>
      <c r="EI129" s="77"/>
      <c r="EJ129" s="77"/>
      <c r="EK129" s="77"/>
      <c r="EL129" s="77"/>
      <c r="EM129" s="77"/>
      <c r="EN129" s="77"/>
      <c r="EO129" s="77"/>
      <c r="EP129" s="77"/>
      <c r="EQ129" s="77"/>
      <c r="ER129" s="77"/>
      <c r="ES129" s="77"/>
      <c r="ET129" s="77"/>
      <c r="EU129" s="77"/>
      <c r="EV129" s="77"/>
      <c r="EW129" s="77"/>
      <c r="EX129" s="77"/>
      <c r="EY129" s="77"/>
      <c r="EZ129" s="77"/>
      <c r="FA129" s="77"/>
      <c r="FB129" s="77"/>
      <c r="FC129" s="77"/>
      <c r="FD129" s="77"/>
      <c r="FE129" s="77"/>
      <c r="FF129" s="77"/>
      <c r="FG129" s="77"/>
      <c r="FH129" s="77"/>
      <c r="FI129" s="77"/>
      <c r="FJ129" s="77"/>
      <c r="FK129" s="77"/>
      <c r="FL129" s="77"/>
      <c r="FM129" s="77"/>
      <c r="FN129" s="77"/>
      <c r="FO129" s="77"/>
      <c r="FP129" s="77"/>
      <c r="FQ129" s="77"/>
      <c r="FR129" s="77"/>
      <c r="FS129" s="77"/>
      <c r="FT129" s="77"/>
      <c r="FU129" s="77"/>
      <c r="FV129" s="77"/>
      <c r="FW129" s="77"/>
      <c r="FX129" s="77"/>
      <c r="FY129" s="77"/>
      <c r="FZ129" s="77"/>
      <c r="GA129" s="77"/>
      <c r="GB129" s="77"/>
      <c r="GC129" s="77"/>
      <c r="GD129" s="77"/>
      <c r="GE129" s="77"/>
      <c r="GF129" s="77"/>
      <c r="GG129" s="77"/>
      <c r="GH129" s="77"/>
      <c r="GI129" s="77"/>
      <c r="GJ129" s="77"/>
      <c r="GK129" s="77"/>
      <c r="GL129" s="77"/>
      <c r="GM129" s="77"/>
      <c r="GN129" s="77"/>
      <c r="GO129" s="77"/>
      <c r="GP129" s="77"/>
      <c r="GQ129" s="77"/>
      <c r="GR129" s="77"/>
      <c r="GS129" s="77"/>
      <c r="GT129" s="77"/>
      <c r="GU129" s="77"/>
      <c r="GV129" s="77"/>
      <c r="GW129" s="77"/>
      <c r="GX129" s="77"/>
      <c r="GY129" s="77"/>
      <c r="GZ129" s="77"/>
      <c r="HA129" s="77"/>
      <c r="HB129" s="77"/>
      <c r="HC129" s="77"/>
      <c r="HD129" s="77"/>
      <c r="HE129" s="77"/>
      <c r="HF129" s="77"/>
      <c r="HG129" s="77"/>
      <c r="HH129" s="77"/>
      <c r="HI129" s="77"/>
      <c r="HJ129" s="77"/>
      <c r="HK129" s="77"/>
      <c r="HL129" s="77"/>
      <c r="HM129" s="77"/>
      <c r="HN129" s="77"/>
      <c r="HO129" s="77"/>
      <c r="HP129" s="77"/>
      <c r="HQ129" s="77"/>
      <c r="HR129" s="77"/>
      <c r="HS129" s="77"/>
      <c r="HT129" s="77"/>
      <c r="HU129" s="77"/>
      <c r="HV129" s="77"/>
      <c r="HW129" s="77"/>
      <c r="HX129" s="77"/>
      <c r="HY129" s="77"/>
      <c r="HZ129" s="77"/>
      <c r="IA129" s="77"/>
      <c r="IB129" s="77"/>
      <c r="IC129" s="77"/>
      <c r="ID129" s="77"/>
      <c r="IE129" s="77"/>
      <c r="IF129" s="77"/>
      <c r="IG129" s="77"/>
      <c r="IH129" s="77"/>
      <c r="II129" s="77"/>
    </row>
    <row r="130" spans="1:243" s="5" customFormat="1" ht="16.5" customHeight="1" x14ac:dyDescent="0.2">
      <c r="A130" s="76"/>
      <c r="B130" s="78" t="s">
        <v>25</v>
      </c>
      <c r="C130" s="2"/>
      <c r="D130" s="77"/>
      <c r="E130" s="77"/>
      <c r="F130" s="77"/>
      <c r="G130" s="77"/>
      <c r="H130" s="77"/>
      <c r="I130" s="2"/>
      <c r="J130" s="2"/>
      <c r="K130" s="77"/>
      <c r="L130" s="77"/>
      <c r="M130" s="77"/>
      <c r="N130" s="77"/>
      <c r="O130" s="77"/>
      <c r="P130" s="76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  <c r="BW130" s="77"/>
      <c r="BX130" s="77"/>
      <c r="BY130" s="77"/>
      <c r="BZ130" s="77"/>
      <c r="CA130" s="77"/>
      <c r="CB130" s="77"/>
      <c r="CC130" s="77"/>
      <c r="CD130" s="77"/>
      <c r="CE130" s="77"/>
      <c r="CF130" s="77"/>
      <c r="CG130" s="77"/>
      <c r="CH130" s="77"/>
      <c r="CI130" s="77"/>
      <c r="CJ130" s="77"/>
      <c r="CK130" s="77"/>
      <c r="CL130" s="77"/>
      <c r="CM130" s="77"/>
      <c r="CN130" s="77"/>
      <c r="CO130" s="77"/>
      <c r="CP130" s="77"/>
      <c r="CQ130" s="77"/>
      <c r="CR130" s="77"/>
      <c r="CS130" s="77"/>
      <c r="CT130" s="77"/>
      <c r="CU130" s="77"/>
      <c r="CV130" s="77"/>
      <c r="CW130" s="77"/>
      <c r="CX130" s="77"/>
      <c r="CY130" s="77"/>
      <c r="CZ130" s="77"/>
      <c r="DA130" s="77"/>
      <c r="DB130" s="77"/>
      <c r="DC130" s="77"/>
      <c r="DD130" s="77"/>
      <c r="DE130" s="77"/>
      <c r="DF130" s="77"/>
      <c r="DG130" s="77"/>
      <c r="DH130" s="77"/>
      <c r="DI130" s="77"/>
      <c r="DJ130" s="77"/>
      <c r="DK130" s="77"/>
      <c r="DL130" s="77"/>
      <c r="DM130" s="77"/>
      <c r="DN130" s="77"/>
      <c r="DO130" s="77"/>
      <c r="DP130" s="77"/>
      <c r="DQ130" s="77"/>
      <c r="DR130" s="77"/>
      <c r="DS130" s="77"/>
      <c r="DT130" s="77"/>
      <c r="DU130" s="77"/>
      <c r="DV130" s="77"/>
      <c r="DW130" s="77"/>
      <c r="DX130" s="77"/>
      <c r="DY130" s="77"/>
      <c r="DZ130" s="77"/>
      <c r="EA130" s="77"/>
      <c r="EB130" s="77"/>
      <c r="EC130" s="77"/>
      <c r="ED130" s="77"/>
      <c r="EE130" s="77"/>
      <c r="EF130" s="77"/>
      <c r="EG130" s="77"/>
      <c r="EH130" s="77"/>
      <c r="EI130" s="77"/>
      <c r="EJ130" s="77"/>
      <c r="EK130" s="77"/>
      <c r="EL130" s="77"/>
      <c r="EM130" s="77"/>
      <c r="EN130" s="77"/>
      <c r="EO130" s="77"/>
      <c r="EP130" s="77"/>
      <c r="EQ130" s="77"/>
      <c r="ER130" s="77"/>
      <c r="ES130" s="77"/>
      <c r="ET130" s="77"/>
      <c r="EU130" s="77"/>
      <c r="EV130" s="77"/>
      <c r="EW130" s="77"/>
      <c r="EX130" s="77"/>
      <c r="EY130" s="77"/>
      <c r="EZ130" s="77"/>
      <c r="FA130" s="77"/>
      <c r="FB130" s="77"/>
      <c r="FC130" s="77"/>
      <c r="FD130" s="77"/>
      <c r="FE130" s="77"/>
      <c r="FF130" s="77"/>
      <c r="FG130" s="77"/>
      <c r="FH130" s="77"/>
      <c r="FI130" s="77"/>
      <c r="FJ130" s="77"/>
      <c r="FK130" s="77"/>
      <c r="FL130" s="77"/>
      <c r="FM130" s="77"/>
      <c r="FN130" s="77"/>
      <c r="FO130" s="77"/>
      <c r="FP130" s="77"/>
      <c r="FQ130" s="77"/>
      <c r="FR130" s="77"/>
      <c r="FS130" s="77"/>
      <c r="FT130" s="77"/>
      <c r="FU130" s="77"/>
      <c r="FV130" s="77"/>
      <c r="FW130" s="77"/>
      <c r="FX130" s="77"/>
      <c r="FY130" s="77"/>
      <c r="FZ130" s="77"/>
      <c r="GA130" s="77"/>
      <c r="GB130" s="77"/>
      <c r="GC130" s="77"/>
      <c r="GD130" s="77"/>
      <c r="GE130" s="77"/>
      <c r="GF130" s="77"/>
      <c r="GG130" s="77"/>
      <c r="GH130" s="77"/>
      <c r="GI130" s="77"/>
      <c r="GJ130" s="77"/>
      <c r="GK130" s="77"/>
      <c r="GL130" s="77"/>
      <c r="GM130" s="77"/>
      <c r="GN130" s="77"/>
      <c r="GO130" s="77"/>
      <c r="GP130" s="77"/>
      <c r="GQ130" s="77"/>
      <c r="GR130" s="77"/>
      <c r="GS130" s="77"/>
      <c r="GT130" s="77"/>
      <c r="GU130" s="77"/>
      <c r="GV130" s="77"/>
      <c r="GW130" s="77"/>
      <c r="GX130" s="77"/>
      <c r="GY130" s="77"/>
      <c r="GZ130" s="77"/>
      <c r="HA130" s="77"/>
      <c r="HB130" s="77"/>
      <c r="HC130" s="77"/>
      <c r="HD130" s="77"/>
      <c r="HE130" s="77"/>
      <c r="HF130" s="77"/>
      <c r="HG130" s="77"/>
      <c r="HH130" s="77"/>
      <c r="HI130" s="77"/>
      <c r="HJ130" s="77"/>
      <c r="HK130" s="77"/>
      <c r="HL130" s="77"/>
      <c r="HM130" s="77"/>
      <c r="HN130" s="77"/>
      <c r="HO130" s="77"/>
      <c r="HP130" s="77"/>
      <c r="HQ130" s="77"/>
      <c r="HR130" s="77"/>
      <c r="HS130" s="77"/>
      <c r="HT130" s="77"/>
      <c r="HU130" s="77"/>
      <c r="HV130" s="77"/>
      <c r="HW130" s="77"/>
      <c r="HX130" s="77"/>
      <c r="HY130" s="77"/>
      <c r="HZ130" s="77"/>
      <c r="IA130" s="77"/>
      <c r="IB130" s="77"/>
      <c r="IC130" s="77"/>
      <c r="ID130" s="77"/>
      <c r="IE130" s="77"/>
      <c r="IF130" s="77"/>
      <c r="IG130" s="77"/>
      <c r="IH130" s="77"/>
      <c r="II130" s="77"/>
    </row>
    <row r="131" spans="1:243" s="5" customFormat="1" ht="16.5" customHeight="1" x14ac:dyDescent="0.2">
      <c r="A131" s="76"/>
      <c r="B131" s="78" t="s">
        <v>26</v>
      </c>
      <c r="C131" s="2"/>
      <c r="D131" s="77"/>
      <c r="E131" s="77"/>
      <c r="F131" s="77"/>
      <c r="G131" s="77"/>
      <c r="H131" s="77"/>
      <c r="I131" s="2"/>
      <c r="J131" s="2"/>
      <c r="K131" s="77"/>
      <c r="L131" s="77"/>
      <c r="M131" s="77"/>
      <c r="N131" s="77"/>
      <c r="O131" s="77"/>
      <c r="P131" s="76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  <c r="BW131" s="77"/>
      <c r="BX131" s="77"/>
      <c r="BY131" s="77"/>
      <c r="BZ131" s="77"/>
      <c r="CA131" s="77"/>
      <c r="CB131" s="77"/>
      <c r="CC131" s="77"/>
      <c r="CD131" s="77"/>
      <c r="CE131" s="77"/>
      <c r="CF131" s="77"/>
      <c r="CG131" s="77"/>
      <c r="CH131" s="77"/>
      <c r="CI131" s="77"/>
      <c r="CJ131" s="77"/>
      <c r="CK131" s="77"/>
      <c r="CL131" s="77"/>
      <c r="CM131" s="77"/>
      <c r="CN131" s="77"/>
      <c r="CO131" s="77"/>
      <c r="CP131" s="77"/>
      <c r="CQ131" s="77"/>
      <c r="CR131" s="77"/>
      <c r="CS131" s="77"/>
      <c r="CT131" s="77"/>
      <c r="CU131" s="77"/>
      <c r="CV131" s="77"/>
      <c r="CW131" s="77"/>
      <c r="CX131" s="77"/>
      <c r="CY131" s="77"/>
      <c r="CZ131" s="77"/>
      <c r="DA131" s="77"/>
      <c r="DB131" s="77"/>
      <c r="DC131" s="77"/>
      <c r="DD131" s="77"/>
      <c r="DE131" s="77"/>
      <c r="DF131" s="77"/>
      <c r="DG131" s="77"/>
      <c r="DH131" s="77"/>
      <c r="DI131" s="77"/>
      <c r="DJ131" s="77"/>
      <c r="DK131" s="77"/>
      <c r="DL131" s="77"/>
      <c r="DM131" s="77"/>
      <c r="DN131" s="77"/>
      <c r="DO131" s="77"/>
      <c r="DP131" s="77"/>
      <c r="DQ131" s="77"/>
      <c r="DR131" s="77"/>
      <c r="DS131" s="77"/>
      <c r="DT131" s="77"/>
      <c r="DU131" s="77"/>
      <c r="DV131" s="77"/>
      <c r="DW131" s="77"/>
      <c r="DX131" s="77"/>
      <c r="DY131" s="77"/>
      <c r="DZ131" s="77"/>
      <c r="EA131" s="77"/>
      <c r="EB131" s="77"/>
      <c r="EC131" s="77"/>
      <c r="ED131" s="77"/>
      <c r="EE131" s="77"/>
      <c r="EF131" s="77"/>
      <c r="EG131" s="77"/>
      <c r="EH131" s="77"/>
      <c r="EI131" s="77"/>
      <c r="EJ131" s="77"/>
      <c r="EK131" s="77"/>
      <c r="EL131" s="77"/>
      <c r="EM131" s="77"/>
      <c r="EN131" s="77"/>
      <c r="EO131" s="77"/>
      <c r="EP131" s="77"/>
      <c r="EQ131" s="77"/>
      <c r="ER131" s="77"/>
      <c r="ES131" s="77"/>
      <c r="ET131" s="77"/>
      <c r="EU131" s="77"/>
      <c r="EV131" s="77"/>
      <c r="EW131" s="77"/>
      <c r="EX131" s="77"/>
      <c r="EY131" s="77"/>
      <c r="EZ131" s="77"/>
      <c r="FA131" s="77"/>
      <c r="FB131" s="77"/>
      <c r="FC131" s="77"/>
      <c r="FD131" s="77"/>
      <c r="FE131" s="77"/>
      <c r="FF131" s="77"/>
      <c r="FG131" s="77"/>
      <c r="FH131" s="77"/>
      <c r="FI131" s="77"/>
      <c r="FJ131" s="77"/>
      <c r="FK131" s="77"/>
      <c r="FL131" s="77"/>
      <c r="FM131" s="77"/>
      <c r="FN131" s="77"/>
      <c r="FO131" s="77"/>
      <c r="FP131" s="77"/>
      <c r="FQ131" s="77"/>
      <c r="FR131" s="77"/>
      <c r="FS131" s="77"/>
      <c r="FT131" s="77"/>
      <c r="FU131" s="77"/>
      <c r="FV131" s="77"/>
      <c r="FW131" s="77"/>
      <c r="FX131" s="77"/>
      <c r="FY131" s="77"/>
      <c r="FZ131" s="77"/>
      <c r="GA131" s="77"/>
      <c r="GB131" s="77"/>
      <c r="GC131" s="77"/>
      <c r="GD131" s="77"/>
      <c r="GE131" s="77"/>
      <c r="GF131" s="77"/>
      <c r="GG131" s="77"/>
      <c r="GH131" s="77"/>
      <c r="GI131" s="77"/>
      <c r="GJ131" s="77"/>
      <c r="GK131" s="77"/>
      <c r="GL131" s="77"/>
      <c r="GM131" s="77"/>
      <c r="GN131" s="77"/>
      <c r="GO131" s="77"/>
      <c r="GP131" s="77"/>
      <c r="GQ131" s="77"/>
      <c r="GR131" s="77"/>
      <c r="GS131" s="77"/>
      <c r="GT131" s="77"/>
      <c r="GU131" s="77"/>
      <c r="GV131" s="77"/>
      <c r="GW131" s="77"/>
      <c r="GX131" s="77"/>
      <c r="GY131" s="77"/>
      <c r="GZ131" s="77"/>
      <c r="HA131" s="77"/>
      <c r="HB131" s="77"/>
      <c r="HC131" s="77"/>
      <c r="HD131" s="77"/>
      <c r="HE131" s="77"/>
      <c r="HF131" s="77"/>
      <c r="HG131" s="77"/>
      <c r="HH131" s="77"/>
      <c r="HI131" s="77"/>
      <c r="HJ131" s="77"/>
      <c r="HK131" s="77"/>
      <c r="HL131" s="77"/>
      <c r="HM131" s="77"/>
      <c r="HN131" s="77"/>
      <c r="HO131" s="77"/>
      <c r="HP131" s="77"/>
      <c r="HQ131" s="77"/>
      <c r="HR131" s="77"/>
      <c r="HS131" s="77"/>
      <c r="HT131" s="77"/>
      <c r="HU131" s="77"/>
      <c r="HV131" s="77"/>
      <c r="HW131" s="77"/>
      <c r="HX131" s="77"/>
      <c r="HY131" s="77"/>
      <c r="HZ131" s="77"/>
      <c r="IA131" s="77"/>
      <c r="IB131" s="77"/>
      <c r="IC131" s="77"/>
      <c r="ID131" s="77"/>
      <c r="IE131" s="77"/>
      <c r="IF131" s="77"/>
      <c r="IG131" s="77"/>
      <c r="IH131" s="77"/>
      <c r="II131" s="77"/>
    </row>
    <row r="132" spans="1:243" s="5" customFormat="1" ht="24" customHeight="1" x14ac:dyDescent="0.2">
      <c r="A132" s="76"/>
      <c r="B132" s="79" t="s">
        <v>27</v>
      </c>
      <c r="C132" s="2"/>
      <c r="D132" s="77"/>
      <c r="E132" s="77"/>
      <c r="F132" s="77"/>
      <c r="G132" s="77"/>
      <c r="H132" s="77"/>
      <c r="I132" s="2"/>
      <c r="J132" s="2"/>
      <c r="K132" s="77"/>
      <c r="L132" s="77"/>
      <c r="M132" s="77"/>
      <c r="N132" s="77"/>
      <c r="O132" s="77"/>
      <c r="P132" s="76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  <c r="BW132" s="77"/>
      <c r="BX132" s="77"/>
      <c r="BY132" s="77"/>
      <c r="BZ132" s="77"/>
      <c r="CA132" s="77"/>
      <c r="CB132" s="77"/>
      <c r="CC132" s="77"/>
      <c r="CD132" s="77"/>
      <c r="CE132" s="77"/>
      <c r="CF132" s="77"/>
      <c r="CG132" s="77"/>
      <c r="CH132" s="77"/>
      <c r="CI132" s="77"/>
      <c r="CJ132" s="77"/>
      <c r="CK132" s="77"/>
      <c r="CL132" s="77"/>
      <c r="CM132" s="77"/>
      <c r="CN132" s="77"/>
      <c r="CO132" s="77"/>
      <c r="CP132" s="77"/>
      <c r="CQ132" s="77"/>
      <c r="CR132" s="77"/>
      <c r="CS132" s="77"/>
      <c r="CT132" s="77"/>
      <c r="CU132" s="77"/>
      <c r="CV132" s="77"/>
      <c r="CW132" s="77"/>
      <c r="CX132" s="77"/>
      <c r="CY132" s="77"/>
      <c r="CZ132" s="77"/>
      <c r="DA132" s="77"/>
      <c r="DB132" s="77"/>
      <c r="DC132" s="77"/>
      <c r="DD132" s="77"/>
      <c r="DE132" s="77"/>
      <c r="DF132" s="77"/>
      <c r="DG132" s="77"/>
      <c r="DH132" s="77"/>
      <c r="DI132" s="77"/>
      <c r="DJ132" s="77"/>
      <c r="DK132" s="77"/>
      <c r="DL132" s="77"/>
      <c r="DM132" s="77"/>
      <c r="DN132" s="77"/>
      <c r="DO132" s="77"/>
      <c r="DP132" s="77"/>
      <c r="DQ132" s="77"/>
      <c r="DR132" s="77"/>
      <c r="DS132" s="77"/>
      <c r="DT132" s="77"/>
      <c r="DU132" s="77"/>
      <c r="DV132" s="77"/>
      <c r="DW132" s="77"/>
      <c r="DX132" s="77"/>
      <c r="DY132" s="77"/>
      <c r="DZ132" s="77"/>
      <c r="EA132" s="77"/>
      <c r="EB132" s="77"/>
      <c r="EC132" s="77"/>
      <c r="ED132" s="77"/>
      <c r="EE132" s="77"/>
      <c r="EF132" s="77"/>
      <c r="EG132" s="77"/>
      <c r="EH132" s="77"/>
      <c r="EI132" s="77"/>
      <c r="EJ132" s="77"/>
      <c r="EK132" s="77"/>
      <c r="EL132" s="77"/>
      <c r="EM132" s="77"/>
      <c r="EN132" s="77"/>
      <c r="EO132" s="77"/>
      <c r="EP132" s="77"/>
      <c r="EQ132" s="77"/>
      <c r="ER132" s="77"/>
      <c r="ES132" s="77"/>
      <c r="ET132" s="77"/>
      <c r="EU132" s="77"/>
      <c r="EV132" s="77"/>
      <c r="EW132" s="77"/>
      <c r="EX132" s="77"/>
      <c r="EY132" s="77"/>
      <c r="EZ132" s="77"/>
      <c r="FA132" s="77"/>
      <c r="FB132" s="77"/>
      <c r="FC132" s="77"/>
      <c r="FD132" s="77"/>
      <c r="FE132" s="77"/>
      <c r="FF132" s="77"/>
      <c r="FG132" s="77"/>
      <c r="FH132" s="77"/>
      <c r="FI132" s="77"/>
      <c r="FJ132" s="77"/>
      <c r="FK132" s="77"/>
      <c r="FL132" s="77"/>
      <c r="FM132" s="77"/>
      <c r="FN132" s="77"/>
      <c r="FO132" s="77"/>
      <c r="FP132" s="77"/>
      <c r="FQ132" s="77"/>
      <c r="FR132" s="77"/>
      <c r="FS132" s="77"/>
      <c r="FT132" s="77"/>
      <c r="FU132" s="77"/>
      <c r="FV132" s="77"/>
      <c r="FW132" s="77"/>
      <c r="FX132" s="77"/>
      <c r="FY132" s="77"/>
      <c r="FZ132" s="77"/>
      <c r="GA132" s="77"/>
      <c r="GB132" s="77"/>
      <c r="GC132" s="77"/>
      <c r="GD132" s="77"/>
      <c r="GE132" s="77"/>
      <c r="GF132" s="77"/>
      <c r="GG132" s="77"/>
      <c r="GH132" s="77"/>
      <c r="GI132" s="77"/>
      <c r="GJ132" s="77"/>
      <c r="GK132" s="77"/>
      <c r="GL132" s="77"/>
      <c r="GM132" s="77"/>
      <c r="GN132" s="77"/>
      <c r="GO132" s="77"/>
      <c r="GP132" s="77"/>
      <c r="GQ132" s="77"/>
      <c r="GR132" s="77"/>
      <c r="GS132" s="77"/>
      <c r="GT132" s="77"/>
      <c r="GU132" s="77"/>
      <c r="GV132" s="77"/>
      <c r="GW132" s="77"/>
      <c r="GX132" s="77"/>
      <c r="GY132" s="77"/>
      <c r="GZ132" s="77"/>
      <c r="HA132" s="77"/>
      <c r="HB132" s="77"/>
      <c r="HC132" s="77"/>
      <c r="HD132" s="77"/>
      <c r="HE132" s="77"/>
      <c r="HF132" s="77"/>
      <c r="HG132" s="77"/>
      <c r="HH132" s="77"/>
      <c r="HI132" s="77"/>
      <c r="HJ132" s="77"/>
      <c r="HK132" s="77"/>
      <c r="HL132" s="77"/>
      <c r="HM132" s="77"/>
      <c r="HN132" s="77"/>
      <c r="HO132" s="77"/>
      <c r="HP132" s="77"/>
      <c r="HQ132" s="77"/>
      <c r="HR132" s="77"/>
      <c r="HS132" s="77"/>
      <c r="HT132" s="77"/>
      <c r="HU132" s="77"/>
      <c r="HV132" s="77"/>
      <c r="HW132" s="77"/>
      <c r="HX132" s="77"/>
      <c r="HY132" s="77"/>
      <c r="HZ132" s="77"/>
      <c r="IA132" s="77"/>
      <c r="IB132" s="77"/>
      <c r="IC132" s="77"/>
      <c r="ID132" s="77"/>
      <c r="IE132" s="77"/>
      <c r="IF132" s="77"/>
      <c r="IG132" s="77"/>
      <c r="IH132" s="77"/>
      <c r="II132" s="77"/>
    </row>
    <row r="133" spans="1:243" s="81" customFormat="1" ht="6" customHeight="1" x14ac:dyDescent="0.2">
      <c r="A133" s="34"/>
      <c r="B133" s="35"/>
      <c r="C133" s="36"/>
      <c r="D133" s="36"/>
      <c r="E133" s="37"/>
      <c r="F133" s="37"/>
      <c r="G133" s="37"/>
      <c r="H133" s="37"/>
      <c r="I133" s="37"/>
      <c r="J133" s="37"/>
      <c r="K133" s="36"/>
      <c r="L133" s="36"/>
      <c r="M133" s="37"/>
      <c r="N133" s="37"/>
      <c r="O133" s="37"/>
      <c r="P133" s="39"/>
      <c r="Q133" s="80"/>
      <c r="R133" s="80"/>
      <c r="S133" s="80"/>
      <c r="T133" s="80"/>
      <c r="U133" s="80"/>
      <c r="V133" s="80"/>
      <c r="W133" s="80"/>
    </row>
    <row r="134" spans="1:243" s="81" customFormat="1" ht="6" customHeight="1" x14ac:dyDescent="0.2">
      <c r="A134" s="34"/>
      <c r="B134" s="35"/>
      <c r="C134" s="36"/>
      <c r="D134" s="36"/>
      <c r="E134" s="37"/>
      <c r="F134" s="37"/>
      <c r="G134" s="37"/>
      <c r="H134" s="37"/>
      <c r="I134" s="37"/>
      <c r="J134" s="37"/>
      <c r="K134" s="36"/>
      <c r="L134" s="36"/>
      <c r="M134" s="37"/>
      <c r="N134" s="37"/>
      <c r="O134" s="37"/>
      <c r="P134" s="39"/>
      <c r="Q134" s="80"/>
      <c r="R134" s="80"/>
      <c r="S134" s="80"/>
      <c r="T134" s="80"/>
      <c r="U134" s="80"/>
      <c r="V134" s="80"/>
      <c r="W134" s="80"/>
    </row>
    <row r="135" spans="1:243" s="84" customFormat="1" ht="21" customHeight="1" x14ac:dyDescent="0.2">
      <c r="A135" s="82"/>
      <c r="B135" s="43" t="s">
        <v>28</v>
      </c>
      <c r="C135" s="44" t="s">
        <v>29</v>
      </c>
      <c r="D135" s="161" t="s">
        <v>30</v>
      </c>
      <c r="E135" s="161"/>
      <c r="F135" s="161"/>
      <c r="G135" s="161"/>
      <c r="H135" s="161"/>
      <c r="I135" s="161"/>
      <c r="J135" s="161"/>
      <c r="K135" s="161"/>
      <c r="L135" s="161"/>
      <c r="M135" s="45" t="s">
        <v>31</v>
      </c>
      <c r="N135" s="44" t="s">
        <v>32</v>
      </c>
      <c r="O135" s="44" t="s">
        <v>33</v>
      </c>
      <c r="P135" s="83"/>
    </row>
    <row r="136" spans="1:243" ht="21" customHeight="1" x14ac:dyDescent="0.2">
      <c r="A136" s="58"/>
      <c r="B136" s="85">
        <v>1</v>
      </c>
      <c r="C136" s="86">
        <v>2</v>
      </c>
      <c r="D136" s="162" t="s">
        <v>34</v>
      </c>
      <c r="E136" s="162"/>
      <c r="F136" s="162"/>
      <c r="G136" s="162"/>
      <c r="H136" s="162"/>
      <c r="I136" s="162"/>
      <c r="J136" s="162"/>
      <c r="K136" s="162"/>
      <c r="L136" s="162"/>
      <c r="M136" s="87">
        <v>2000</v>
      </c>
      <c r="N136" s="88">
        <f>(M136*C136)</f>
        <v>4000</v>
      </c>
      <c r="O136" s="54"/>
      <c r="P136" s="11"/>
      <c r="Q136" s="28"/>
      <c r="R136" s="28"/>
      <c r="S136" s="28"/>
      <c r="T136" s="28"/>
      <c r="U136" s="28"/>
      <c r="V136" s="28"/>
      <c r="IF136" s="4" t="e">
        <f>#REF!</f>
        <v>#REF!</v>
      </c>
      <c r="IG136" s="4" t="e">
        <f>IF(IF136&lt;&gt;0,IF136,"")</f>
        <v>#REF!</v>
      </c>
    </row>
    <row r="137" spans="1:243" ht="21" customHeight="1" x14ac:dyDescent="0.2">
      <c r="A137" s="58"/>
      <c r="B137" s="85">
        <v>2</v>
      </c>
      <c r="C137" s="86">
        <v>2</v>
      </c>
      <c r="D137" s="162" t="s">
        <v>35</v>
      </c>
      <c r="E137" s="162"/>
      <c r="F137" s="162"/>
      <c r="G137" s="162"/>
      <c r="H137" s="162"/>
      <c r="I137" s="162"/>
      <c r="J137" s="162"/>
      <c r="K137" s="162"/>
      <c r="L137" s="162"/>
      <c r="M137" s="87">
        <v>2000</v>
      </c>
      <c r="N137" s="88">
        <f>(M137*C137)</f>
        <v>4000</v>
      </c>
      <c r="O137" s="54"/>
      <c r="P137" s="11"/>
      <c r="Q137" s="28"/>
      <c r="R137" s="28"/>
      <c r="S137" s="28"/>
      <c r="T137" s="28"/>
      <c r="U137" s="28"/>
      <c r="V137" s="28"/>
      <c r="IF137" s="4" t="e">
        <f>#REF!</f>
        <v>#REF!</v>
      </c>
      <c r="IG137" s="4" t="e">
        <f>IF(IF137&lt;&gt;0,IF137,"")</f>
        <v>#REF!</v>
      </c>
    </row>
    <row r="138" spans="1:243" ht="21" customHeight="1" x14ac:dyDescent="0.2">
      <c r="A138" s="58"/>
      <c r="B138" s="85"/>
      <c r="C138" s="54"/>
      <c r="D138" s="89"/>
      <c r="E138" s="90"/>
      <c r="F138" s="90"/>
      <c r="G138" s="90"/>
      <c r="H138" s="90"/>
      <c r="I138" s="90"/>
      <c r="J138" s="90"/>
      <c r="K138" s="90"/>
      <c r="L138" s="90"/>
      <c r="M138" s="91" t="s">
        <v>36</v>
      </c>
      <c r="N138" s="92">
        <f>SUM(N136:O137)</f>
        <v>8000</v>
      </c>
      <c r="O138" s="54"/>
      <c r="P138" s="11"/>
      <c r="Q138" s="28"/>
      <c r="R138" s="28"/>
      <c r="S138" s="28"/>
      <c r="T138" s="28"/>
      <c r="U138" s="28"/>
      <c r="V138" s="28"/>
      <c r="IF138" s="2" t="str">
        <f>IF(IE138&lt;&gt;0,IE138,"")</f>
        <v/>
      </c>
    </row>
    <row r="139" spans="1:243" s="97" customFormat="1" ht="13.5" customHeight="1" x14ac:dyDescent="0.2">
      <c r="A139" s="58"/>
      <c r="B139" s="93">
        <f>B57</f>
        <v>0</v>
      </c>
      <c r="C139" s="36"/>
      <c r="D139" s="36"/>
      <c r="E139" s="37"/>
      <c r="F139" s="37"/>
      <c r="G139" s="37"/>
      <c r="H139" s="37"/>
      <c r="I139" s="37"/>
      <c r="J139" s="37"/>
      <c r="K139" s="36"/>
      <c r="L139" s="36"/>
      <c r="M139" s="94"/>
      <c r="N139" s="163"/>
      <c r="O139" s="163"/>
      <c r="P139" s="62"/>
      <c r="Q139" s="96"/>
      <c r="R139" s="96"/>
      <c r="S139" s="96"/>
      <c r="T139" s="96"/>
      <c r="U139" s="96"/>
      <c r="V139" s="96"/>
      <c r="W139" s="96"/>
    </row>
    <row r="140" spans="1:243" ht="13.5" hidden="1" customHeight="1" x14ac:dyDescent="0.2"/>
    <row r="145" ht="3.75" customHeight="1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</sheetData>
  <mergeCells count="54">
    <mergeCell ref="B8:E8"/>
    <mergeCell ref="F8:O8"/>
    <mergeCell ref="B12:C12"/>
    <mergeCell ref="D12:F12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D135:L135"/>
    <mergeCell ref="D136:L136"/>
    <mergeCell ref="D137:L137"/>
    <mergeCell ref="N139:O139"/>
    <mergeCell ref="D55:L55"/>
    <mergeCell ref="B57:D57"/>
    <mergeCell ref="B114:O114"/>
    <mergeCell ref="B115:O115"/>
    <mergeCell ref="B117:O117"/>
  </mergeCells>
  <conditionalFormatting sqref="M139 N56">
    <cfRule type="cellIs" dxfId="17" priority="2" operator="equal">
      <formula>"INDIQUE A MOEDA"</formula>
    </cfRule>
  </conditionalFormatting>
  <conditionalFormatting sqref="M15:M55">
    <cfRule type="cellIs" dxfId="16" priority="3" operator="equal">
      <formula>0</formula>
    </cfRule>
  </conditionalFormatting>
  <conditionalFormatting sqref="N138">
    <cfRule type="cellIs" dxfId="15" priority="4" operator="equal">
      <formula>0</formula>
    </cfRule>
  </conditionalFormatting>
  <conditionalFormatting sqref="N136:N137">
    <cfRule type="cellIs" dxfId="14" priority="5" operator="equal">
      <formula>0</formula>
    </cfRule>
  </conditionalFormatting>
  <conditionalFormatting sqref="N15:N55">
    <cfRule type="cellIs" dxfId="13" priority="6" operator="equal">
      <formula>""</formula>
    </cfRule>
  </conditionalFormatting>
  <conditionalFormatting sqref="C15:C55">
    <cfRule type="cellIs" dxfId="12" priority="7" operator="equal">
      <formula>0</formula>
    </cfRule>
  </conditionalFormatting>
  <conditionalFormatting sqref="D15:L55">
    <cfRule type="cellIs" dxfId="11" priority="8" operator="equal">
      <formula>0</formula>
    </cfRule>
  </conditionalFormatting>
  <conditionalFormatting sqref="B15:B55">
    <cfRule type="cellIs" dxfId="10" priority="9" operator="equal">
      <formula>0</formula>
    </cfRule>
  </conditionalFormatting>
  <conditionalFormatting sqref="F8:O8">
    <cfRule type="cellIs" dxfId="9" priority="10" operator="equal">
      <formula>""</formula>
    </cfRule>
  </conditionalFormatting>
  <dataValidations count="7">
    <dataValidation allowBlank="1" showErrorMessage="1" sqref="A15:A56 A136:A138">
      <formula1>0</formula1>
      <formula2>0</formula2>
    </dataValidation>
    <dataValidation type="whole" allowBlank="1" showInputMessage="1" showErrorMessage="1" errorTitle="ATENÇÃO" error="ESTE CAMPO SÓ ACEITA NÚMEROS INTEIROS" sqref="B15:C55 C136:C137">
      <formula1>1</formula1>
      <formula2>1000000000</formula2>
    </dataValidation>
    <dataValidation type="decimal" allowBlank="1" showInputMessage="1" showErrorMessage="1" errorTitle="ATENÇÃO!" error="Esse campo só aceita NÚMEROS." sqref="M15:M55">
      <formula1>0.1</formula1>
      <formula2>100000000000</formula2>
    </dataValidation>
    <dataValidation allowBlank="1" showInputMessage="1" showErrorMessage="1" promptTitle="ATENÇÃO!" prompt="PREENCHIMENTO OBRIGATÓRIO SE O PROJETO ENVOLVER A_x000a_A AQUISIÇÃO DE RADIOISÓTOPOS OU RADIOATIVOS." sqref="K11:L11">
      <formula1>0</formula1>
      <formula2>0</formula2>
    </dataValidation>
    <dataValidation allowBlank="1" showInputMessage="1" showErrorMessage="1" promptTitle="ATENÇÃO" prompt="UTILIZE SEMPRE A TECLA &lt;TAB&gt; PARA IR PARA OS CAMPOS QUE ACEITAM PREENCHIMENTO._x000a__x000a_OS CAMPOS DE TOTALIZAÇÃO CONTÉM FÓRMULAS E ESTÃO PROTEGIDOS._x000a__x000a_PARA COLAR: SELECIONE A CÉLULA DE DESTINO, TECLE F2 E COLE." sqref="A1">
      <formula1>0</formula1>
      <formula2>0</formula2>
    </dataValidation>
    <dataValidation allowBlank="1" showInputMessage="1" showErrorMessage="1" prompt="DIGITE O NOME NA PRIMEIRA PLANILHA 1-MPN" sqref="E9:M9">
      <formula1>0</formula1>
      <formula2>0</formula2>
    </dataValidation>
    <dataValidation allowBlank="1" showErrorMessage="1" prompt="DIGITE O NOME NA PRIMEIRA PLANILHA 1-MPN" sqref="F8:M8">
      <formula1>0</formula1>
      <formula2>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rowBreaks count="1" manualBreakCount="1">
    <brk id="57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98"/>
  <sheetViews>
    <sheetView showGridLines="0" showRowColHeaders="0" zoomScaleNormal="100" workbookViewId="0">
      <selection activeCell="O5" sqref="O5"/>
    </sheetView>
  </sheetViews>
  <sheetFormatPr defaultColWidth="9.140625" defaultRowHeight="12.75" zeroHeight="1" x14ac:dyDescent="0.2"/>
  <cols>
    <col min="1" max="1" width="2.28515625" style="29" customWidth="1"/>
    <col min="2" max="3" width="10.7109375" style="9" customWidth="1"/>
    <col min="4" max="4" width="12.140625" style="9" customWidth="1"/>
    <col min="5" max="5" width="9.5703125" style="5" customWidth="1"/>
    <col min="6" max="6" width="7.85546875" style="5" customWidth="1"/>
    <col min="7" max="7" width="4" style="5" customWidth="1"/>
    <col min="8" max="8" width="9.140625" style="5"/>
    <col min="9" max="9" width="7.7109375" style="5" customWidth="1"/>
    <col min="10" max="10" width="7.42578125" style="9" customWidth="1"/>
    <col min="11" max="11" width="6.42578125" style="5" customWidth="1"/>
    <col min="12" max="12" width="17" style="5" customWidth="1"/>
    <col min="13" max="13" width="15.140625" style="5" customWidth="1"/>
    <col min="14" max="14" width="16.42578125" style="5" customWidth="1"/>
    <col min="15" max="15" width="11" style="5" customWidth="1"/>
    <col min="16" max="16" width="2" style="29" customWidth="1"/>
    <col min="17" max="1024" width="9.140625" style="5" hidden="1"/>
  </cols>
  <sheetData>
    <row r="1" spans="1:241" s="28" customFormat="1" ht="31.5" customHeight="1" x14ac:dyDescent="0.2">
      <c r="A1" s="7"/>
      <c r="B1" s="9"/>
      <c r="C1" s="9"/>
      <c r="D1" s="9"/>
      <c r="E1" s="8"/>
      <c r="F1" s="8"/>
      <c r="G1" s="8"/>
      <c r="H1" s="8"/>
      <c r="I1" s="8"/>
      <c r="J1" s="8"/>
      <c r="K1" s="9"/>
      <c r="L1" s="9"/>
      <c r="M1" s="9"/>
      <c r="N1" s="8"/>
      <c r="O1" s="8"/>
      <c r="P1" s="11"/>
    </row>
    <row r="2" spans="1:241" s="28" customFormat="1" ht="12.75" customHeight="1" x14ac:dyDescent="0.2">
      <c r="A2" s="13"/>
      <c r="B2" s="9"/>
      <c r="C2" s="9"/>
      <c r="D2" s="9"/>
      <c r="E2" s="8"/>
      <c r="F2" s="8"/>
      <c r="G2" s="8"/>
      <c r="H2" s="8"/>
      <c r="I2" s="8"/>
      <c r="J2" s="8"/>
      <c r="K2" s="9"/>
      <c r="L2" s="9"/>
      <c r="M2" s="9"/>
      <c r="N2" s="178"/>
      <c r="O2" s="178"/>
      <c r="P2" s="11"/>
    </row>
    <row r="3" spans="1:241" s="28" customFormat="1" ht="12.75" customHeight="1" x14ac:dyDescent="0.2">
      <c r="A3" s="13"/>
      <c r="B3" s="9"/>
      <c r="C3" s="9"/>
      <c r="D3" s="9"/>
      <c r="E3" s="8"/>
      <c r="F3" s="8"/>
      <c r="G3" s="8"/>
      <c r="H3" s="8"/>
      <c r="I3" s="8"/>
      <c r="J3" s="8"/>
      <c r="K3" s="9"/>
      <c r="M3" s="98"/>
      <c r="N3" s="99"/>
      <c r="O3" s="99"/>
      <c r="P3" s="11"/>
    </row>
    <row r="4" spans="1:241" s="28" customFormat="1" ht="12.75" customHeight="1" x14ac:dyDescent="0.2">
      <c r="A4" s="13"/>
      <c r="B4" s="9"/>
      <c r="C4" s="9"/>
      <c r="D4" s="9"/>
      <c r="E4" s="8"/>
      <c r="F4" s="8"/>
      <c r="G4" s="8"/>
      <c r="H4" s="8"/>
      <c r="I4" s="8"/>
      <c r="J4" s="8"/>
      <c r="K4" s="9"/>
      <c r="M4" s="17" t="s">
        <v>81</v>
      </c>
      <c r="N4" s="99"/>
      <c r="O4" s="99"/>
      <c r="P4" s="11"/>
    </row>
    <row r="5" spans="1:241" s="28" customFormat="1" ht="12.75" customHeight="1" x14ac:dyDescent="0.2">
      <c r="A5" s="13"/>
      <c r="B5" s="9"/>
      <c r="C5" s="9"/>
      <c r="D5" s="9"/>
      <c r="E5" s="8"/>
      <c r="F5" s="8"/>
      <c r="G5" s="8"/>
      <c r="H5" s="8"/>
      <c r="I5" s="8"/>
      <c r="J5" s="8"/>
      <c r="K5" s="9"/>
      <c r="L5" s="9"/>
      <c r="M5" s="98"/>
      <c r="N5" s="99"/>
      <c r="O5" s="99"/>
      <c r="P5" s="11"/>
    </row>
    <row r="6" spans="1:241" s="12" customFormat="1" ht="19.5" customHeight="1" x14ac:dyDescent="0.25">
      <c r="A6" s="18"/>
      <c r="B6" s="19" t="s">
        <v>37</v>
      </c>
      <c r="C6" s="17"/>
      <c r="D6" s="17"/>
      <c r="E6" s="17"/>
      <c r="F6" s="17"/>
      <c r="G6" s="17"/>
      <c r="H6" s="17"/>
      <c r="I6" s="17"/>
      <c r="M6" s="98"/>
      <c r="N6" s="99"/>
      <c r="O6" s="99"/>
      <c r="P6" s="21"/>
      <c r="Q6" s="22"/>
      <c r="R6" s="22"/>
      <c r="S6" s="22"/>
      <c r="T6" s="22"/>
      <c r="U6" s="22"/>
      <c r="V6" s="22"/>
      <c r="W6" s="10"/>
    </row>
    <row r="7" spans="1:241" s="28" customFormat="1" ht="6.75" customHeight="1" x14ac:dyDescent="0.2">
      <c r="A7" s="13"/>
      <c r="B7" s="10"/>
      <c r="C7" s="26"/>
      <c r="D7" s="26"/>
      <c r="E7" s="27"/>
      <c r="F7" s="27"/>
      <c r="G7" s="27"/>
      <c r="H7" s="27"/>
      <c r="I7" s="27"/>
      <c r="J7" s="27"/>
      <c r="K7" s="26"/>
      <c r="L7" s="26"/>
      <c r="M7" s="100"/>
      <c r="N7" s="100"/>
      <c r="O7" s="100"/>
      <c r="P7" s="11"/>
    </row>
    <row r="8" spans="1:241" s="28" customFormat="1" ht="21" customHeight="1" x14ac:dyDescent="0.2">
      <c r="A8" s="13"/>
      <c r="B8" s="169" t="s">
        <v>2</v>
      </c>
      <c r="C8" s="169"/>
      <c r="D8" s="169"/>
      <c r="E8" s="169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1"/>
    </row>
    <row r="9" spans="1:241" s="28" customFormat="1" ht="6.75" customHeight="1" x14ac:dyDescent="0.2">
      <c r="A9" s="13"/>
      <c r="B9" s="10"/>
      <c r="C9" s="26"/>
      <c r="D9" s="26"/>
      <c r="E9" s="27"/>
      <c r="F9" s="27"/>
      <c r="G9" s="27"/>
      <c r="H9" s="27"/>
      <c r="I9" s="27"/>
      <c r="J9" s="27"/>
      <c r="K9" s="26"/>
      <c r="L9" s="26"/>
      <c r="M9" s="27"/>
      <c r="N9" s="27"/>
      <c r="O9" s="27"/>
      <c r="P9" s="11"/>
    </row>
    <row r="10" spans="1:241" s="28" customFormat="1" ht="6.75" customHeight="1" x14ac:dyDescent="0.2">
      <c r="A10" s="13"/>
      <c r="B10" s="9"/>
      <c r="C10" s="9"/>
      <c r="D10" s="9"/>
      <c r="E10" s="8"/>
      <c r="F10" s="8"/>
      <c r="G10" s="8"/>
      <c r="H10" s="8"/>
      <c r="I10" s="8"/>
      <c r="J10" s="8"/>
      <c r="K10" s="9"/>
      <c r="L10" s="9"/>
      <c r="M10" s="9"/>
      <c r="N10" s="8"/>
      <c r="O10" s="8"/>
      <c r="P10" s="11"/>
    </row>
    <row r="11" spans="1:241" s="28" customFormat="1" ht="19.5" customHeight="1" x14ac:dyDescent="0.2">
      <c r="A11" s="13"/>
      <c r="B11" s="171" t="s">
        <v>3</v>
      </c>
      <c r="C11" s="171"/>
      <c r="D11" s="172" t="str">
        <f>IF(SUM(N14:N54)=0,"",SUM(N14:N54))</f>
        <v/>
      </c>
      <c r="E11" s="172"/>
      <c r="F11" s="172"/>
      <c r="G11" s="33"/>
      <c r="H11" s="8"/>
      <c r="I11" s="8"/>
      <c r="J11" s="8"/>
      <c r="K11" s="9"/>
      <c r="L11" s="9"/>
      <c r="M11" s="33"/>
      <c r="N11" s="33"/>
      <c r="O11" s="33"/>
      <c r="P11" s="11"/>
    </row>
    <row r="12" spans="1:241" s="81" customFormat="1" ht="6.75" customHeight="1" x14ac:dyDescent="0.2">
      <c r="A12" s="34"/>
      <c r="B12" s="36"/>
      <c r="C12" s="36"/>
      <c r="D12" s="36"/>
      <c r="E12" s="37"/>
      <c r="F12" s="37"/>
      <c r="G12" s="37"/>
      <c r="H12" s="37"/>
      <c r="I12" s="37"/>
      <c r="J12" s="37"/>
      <c r="K12" s="36"/>
      <c r="L12" s="36"/>
      <c r="M12" s="36"/>
      <c r="N12" s="37"/>
      <c r="O12" s="37"/>
      <c r="P12" s="39"/>
      <c r="Q12" s="80"/>
      <c r="R12" s="80"/>
      <c r="S12" s="80"/>
      <c r="T12" s="80"/>
      <c r="U12" s="80"/>
      <c r="V12" s="80"/>
    </row>
    <row r="13" spans="1:241" s="103" customFormat="1" ht="32.25" customHeight="1" x14ac:dyDescent="0.2">
      <c r="A13" s="42"/>
      <c r="B13" s="44" t="s">
        <v>4</v>
      </c>
      <c r="C13" s="44" t="s">
        <v>5</v>
      </c>
      <c r="D13" s="173" t="s">
        <v>38</v>
      </c>
      <c r="E13" s="173"/>
      <c r="F13" s="173"/>
      <c r="G13" s="173"/>
      <c r="H13" s="173"/>
      <c r="I13" s="173"/>
      <c r="J13" s="173"/>
      <c r="K13" s="173"/>
      <c r="L13" s="173"/>
      <c r="M13" s="45" t="s">
        <v>7</v>
      </c>
      <c r="N13" s="46" t="s">
        <v>8</v>
      </c>
      <c r="O13" s="44"/>
      <c r="P13" s="47"/>
      <c r="Q13" s="101" t="s">
        <v>39</v>
      </c>
      <c r="R13" s="101"/>
      <c r="S13" s="101"/>
      <c r="T13" s="102"/>
      <c r="U13" s="102"/>
      <c r="V13" s="102"/>
    </row>
    <row r="14" spans="1:241" s="2" customFormat="1" ht="24" customHeight="1" x14ac:dyDescent="0.2">
      <c r="A14" s="50"/>
      <c r="B14" s="51"/>
      <c r="C14" s="51"/>
      <c r="D14" s="164"/>
      <c r="E14" s="164"/>
      <c r="F14" s="164"/>
      <c r="G14" s="164"/>
      <c r="H14" s="164"/>
      <c r="I14" s="164"/>
      <c r="J14" s="164"/>
      <c r="K14" s="164"/>
      <c r="L14" s="164"/>
      <c r="M14" s="104"/>
      <c r="N14" s="53" t="str">
        <f t="shared" ref="N14:N54" si="0">IF(C14*M14=0,"",C14*M14)</f>
        <v/>
      </c>
      <c r="O14" s="105"/>
      <c r="P14" s="11"/>
      <c r="Q14" s="101" t="s">
        <v>40</v>
      </c>
      <c r="R14" s="101"/>
      <c r="S14" s="101"/>
      <c r="T14" s="28"/>
      <c r="U14" s="28"/>
      <c r="V14" s="28"/>
      <c r="IF14" s="106"/>
      <c r="IG14" s="4"/>
    </row>
    <row r="15" spans="1:241" s="2" customFormat="1" ht="24" customHeight="1" x14ac:dyDescent="0.2">
      <c r="A15" s="50"/>
      <c r="B15" s="51"/>
      <c r="C15" s="51"/>
      <c r="D15" s="164"/>
      <c r="E15" s="164"/>
      <c r="F15" s="164"/>
      <c r="G15" s="164"/>
      <c r="H15" s="164"/>
      <c r="I15" s="164"/>
      <c r="J15" s="164"/>
      <c r="K15" s="164"/>
      <c r="L15" s="164"/>
      <c r="M15" s="104"/>
      <c r="N15" s="53" t="str">
        <f t="shared" si="0"/>
        <v/>
      </c>
      <c r="O15" s="105"/>
      <c r="P15" s="11"/>
      <c r="Q15" s="28"/>
      <c r="R15" s="28"/>
      <c r="S15" s="28"/>
      <c r="T15" s="28"/>
      <c r="U15" s="28"/>
      <c r="V15" s="28"/>
      <c r="IF15" s="4"/>
      <c r="IG15" s="4"/>
    </row>
    <row r="16" spans="1:241" s="2" customFormat="1" ht="24" customHeight="1" x14ac:dyDescent="0.2">
      <c r="A16" s="50"/>
      <c r="B16" s="51"/>
      <c r="C16" s="51"/>
      <c r="D16" s="164"/>
      <c r="E16" s="164"/>
      <c r="F16" s="164"/>
      <c r="G16" s="164"/>
      <c r="H16" s="164"/>
      <c r="I16" s="164"/>
      <c r="J16" s="164"/>
      <c r="K16" s="164"/>
      <c r="L16" s="164"/>
      <c r="M16" s="104"/>
      <c r="N16" s="53" t="str">
        <f t="shared" si="0"/>
        <v/>
      </c>
      <c r="O16" s="105"/>
      <c r="P16" s="11"/>
      <c r="Q16" s="28"/>
      <c r="R16" s="28"/>
      <c r="S16" s="28"/>
      <c r="T16" s="28"/>
      <c r="U16" s="28"/>
      <c r="V16" s="28"/>
    </row>
    <row r="17" spans="1:241" s="2" customFormat="1" ht="24" customHeight="1" x14ac:dyDescent="0.2">
      <c r="A17" s="50"/>
      <c r="B17" s="51"/>
      <c r="C17" s="51"/>
      <c r="D17" s="164"/>
      <c r="E17" s="164"/>
      <c r="F17" s="164"/>
      <c r="G17" s="164"/>
      <c r="H17" s="164"/>
      <c r="I17" s="164"/>
      <c r="J17" s="164"/>
      <c r="K17" s="164"/>
      <c r="L17" s="164"/>
      <c r="M17" s="104"/>
      <c r="N17" s="53" t="str">
        <f t="shared" si="0"/>
        <v/>
      </c>
      <c r="O17" s="105"/>
      <c r="P17" s="11"/>
      <c r="Q17" s="28"/>
      <c r="R17" s="28"/>
      <c r="S17" s="28"/>
      <c r="T17" s="28"/>
      <c r="U17" s="28"/>
      <c r="V17" s="28"/>
      <c r="IF17" s="106"/>
      <c r="IG17" s="4"/>
    </row>
    <row r="18" spans="1:241" s="2" customFormat="1" ht="24" customHeight="1" x14ac:dyDescent="0.2">
      <c r="A18" s="50"/>
      <c r="B18" s="51"/>
      <c r="C18" s="51"/>
      <c r="D18" s="164"/>
      <c r="E18" s="164"/>
      <c r="F18" s="164"/>
      <c r="G18" s="164"/>
      <c r="H18" s="164"/>
      <c r="I18" s="164"/>
      <c r="J18" s="164"/>
      <c r="K18" s="164"/>
      <c r="L18" s="164"/>
      <c r="M18" s="104"/>
      <c r="N18" s="53" t="str">
        <f t="shared" si="0"/>
        <v/>
      </c>
      <c r="O18" s="105"/>
      <c r="P18" s="11"/>
      <c r="Q18" s="28"/>
      <c r="R18" s="28"/>
      <c r="S18" s="28"/>
      <c r="T18" s="28"/>
      <c r="U18" s="28"/>
      <c r="V18" s="28"/>
      <c r="IF18" s="4"/>
      <c r="IG18" s="4"/>
    </row>
    <row r="19" spans="1:241" s="2" customFormat="1" ht="24" customHeight="1" x14ac:dyDescent="0.2">
      <c r="A19" s="50"/>
      <c r="B19" s="51"/>
      <c r="C19" s="51"/>
      <c r="D19" s="164"/>
      <c r="E19" s="164"/>
      <c r="F19" s="164"/>
      <c r="G19" s="164"/>
      <c r="H19" s="164"/>
      <c r="I19" s="164"/>
      <c r="J19" s="164"/>
      <c r="K19" s="164"/>
      <c r="L19" s="164"/>
      <c r="M19" s="104"/>
      <c r="N19" s="53" t="str">
        <f t="shared" si="0"/>
        <v/>
      </c>
      <c r="O19" s="105"/>
      <c r="P19" s="11"/>
      <c r="Q19" s="28"/>
      <c r="R19" s="28"/>
      <c r="S19" s="28"/>
      <c r="T19" s="28"/>
      <c r="U19" s="28"/>
      <c r="V19" s="28"/>
      <c r="IF19" s="4"/>
      <c r="IG19" s="4"/>
    </row>
    <row r="20" spans="1:241" s="2" customFormat="1" ht="24" customHeight="1" x14ac:dyDescent="0.2">
      <c r="A20" s="50"/>
      <c r="B20" s="51"/>
      <c r="C20" s="51"/>
      <c r="D20" s="164"/>
      <c r="E20" s="164"/>
      <c r="F20" s="164"/>
      <c r="G20" s="164"/>
      <c r="H20" s="164"/>
      <c r="I20" s="164"/>
      <c r="J20" s="164"/>
      <c r="K20" s="164"/>
      <c r="L20" s="164"/>
      <c r="M20" s="104"/>
      <c r="N20" s="53" t="str">
        <f t="shared" si="0"/>
        <v/>
      </c>
      <c r="O20" s="105"/>
      <c r="P20" s="11"/>
      <c r="Q20" s="28"/>
      <c r="R20" s="28"/>
      <c r="S20" s="28"/>
      <c r="T20" s="28"/>
      <c r="U20" s="28"/>
      <c r="V20" s="28"/>
    </row>
    <row r="21" spans="1:241" s="2" customFormat="1" ht="24" customHeight="1" x14ac:dyDescent="0.2">
      <c r="A21" s="50"/>
      <c r="B21" s="51"/>
      <c r="C21" s="51"/>
      <c r="D21" s="164"/>
      <c r="E21" s="164"/>
      <c r="F21" s="164"/>
      <c r="G21" s="164"/>
      <c r="H21" s="164"/>
      <c r="I21" s="164"/>
      <c r="J21" s="164"/>
      <c r="K21" s="164"/>
      <c r="L21" s="164"/>
      <c r="M21" s="104"/>
      <c r="N21" s="53" t="str">
        <f t="shared" si="0"/>
        <v/>
      </c>
      <c r="O21" s="105"/>
      <c r="P21" s="11"/>
      <c r="Q21" s="28"/>
      <c r="R21" s="28"/>
      <c r="S21" s="28"/>
      <c r="T21" s="28"/>
      <c r="U21" s="28"/>
      <c r="V21" s="28"/>
    </row>
    <row r="22" spans="1:241" s="2" customFormat="1" ht="24" customHeight="1" x14ac:dyDescent="0.2">
      <c r="A22" s="50"/>
      <c r="B22" s="51"/>
      <c r="C22" s="51"/>
      <c r="D22" s="164"/>
      <c r="E22" s="164"/>
      <c r="F22" s="164"/>
      <c r="G22" s="164"/>
      <c r="H22" s="164"/>
      <c r="I22" s="164"/>
      <c r="J22" s="164"/>
      <c r="K22" s="164"/>
      <c r="L22" s="164"/>
      <c r="M22" s="104"/>
      <c r="N22" s="53" t="str">
        <f t="shared" si="0"/>
        <v/>
      </c>
      <c r="O22" s="105"/>
      <c r="P22" s="11"/>
      <c r="Q22" s="28"/>
      <c r="R22" s="28"/>
      <c r="S22" s="28"/>
      <c r="T22" s="28"/>
      <c r="U22" s="28"/>
      <c r="V22" s="28"/>
    </row>
    <row r="23" spans="1:241" s="2" customFormat="1" ht="24" customHeight="1" x14ac:dyDescent="0.2">
      <c r="A23" s="50"/>
      <c r="B23" s="51"/>
      <c r="C23" s="51"/>
      <c r="D23" s="164"/>
      <c r="E23" s="164"/>
      <c r="F23" s="164"/>
      <c r="G23" s="164"/>
      <c r="H23" s="164"/>
      <c r="I23" s="164"/>
      <c r="J23" s="164"/>
      <c r="K23" s="164"/>
      <c r="L23" s="164"/>
      <c r="M23" s="104"/>
      <c r="N23" s="53" t="str">
        <f t="shared" si="0"/>
        <v/>
      </c>
      <c r="O23" s="105"/>
      <c r="P23" s="11"/>
      <c r="Q23" s="28"/>
      <c r="R23" s="28"/>
      <c r="S23" s="28"/>
      <c r="T23" s="28"/>
      <c r="U23" s="28"/>
      <c r="V23" s="28"/>
    </row>
    <row r="24" spans="1:241" s="2" customFormat="1" ht="24" customHeight="1" x14ac:dyDescent="0.2">
      <c r="A24" s="50"/>
      <c r="B24" s="51"/>
      <c r="C24" s="51"/>
      <c r="D24" s="164"/>
      <c r="E24" s="164"/>
      <c r="F24" s="164"/>
      <c r="G24" s="164"/>
      <c r="H24" s="164"/>
      <c r="I24" s="164"/>
      <c r="J24" s="164"/>
      <c r="K24" s="164"/>
      <c r="L24" s="164"/>
      <c r="M24" s="104"/>
      <c r="N24" s="53" t="str">
        <f t="shared" si="0"/>
        <v/>
      </c>
      <c r="O24" s="105"/>
      <c r="P24" s="11"/>
      <c r="Q24" s="28"/>
      <c r="R24" s="28"/>
      <c r="S24" s="28"/>
      <c r="T24" s="28"/>
      <c r="U24" s="28"/>
      <c r="V24" s="28"/>
    </row>
    <row r="25" spans="1:241" s="2" customFormat="1" ht="24" customHeight="1" x14ac:dyDescent="0.2">
      <c r="A25" s="50"/>
      <c r="B25" s="51"/>
      <c r="C25" s="51"/>
      <c r="D25" s="164"/>
      <c r="E25" s="164"/>
      <c r="F25" s="164"/>
      <c r="G25" s="164"/>
      <c r="H25" s="164"/>
      <c r="I25" s="164"/>
      <c r="J25" s="164"/>
      <c r="K25" s="164"/>
      <c r="L25" s="164"/>
      <c r="M25" s="104"/>
      <c r="N25" s="53" t="str">
        <f t="shared" si="0"/>
        <v/>
      </c>
      <c r="O25" s="105"/>
      <c r="P25" s="11"/>
      <c r="Q25" s="28"/>
      <c r="R25" s="28"/>
      <c r="S25" s="28"/>
      <c r="T25" s="28"/>
      <c r="U25" s="28"/>
      <c r="V25" s="28"/>
    </row>
    <row r="26" spans="1:241" s="2" customFormat="1" ht="24" customHeight="1" x14ac:dyDescent="0.2">
      <c r="A26" s="50"/>
      <c r="B26" s="51"/>
      <c r="C26" s="51"/>
      <c r="D26" s="164"/>
      <c r="E26" s="164"/>
      <c r="F26" s="164"/>
      <c r="G26" s="164"/>
      <c r="H26" s="164"/>
      <c r="I26" s="164"/>
      <c r="J26" s="164"/>
      <c r="K26" s="164"/>
      <c r="L26" s="164"/>
      <c r="M26" s="104"/>
      <c r="N26" s="53" t="str">
        <f t="shared" si="0"/>
        <v/>
      </c>
      <c r="O26" s="105"/>
      <c r="P26" s="11"/>
      <c r="Q26" s="28"/>
      <c r="R26" s="28"/>
      <c r="S26" s="28"/>
      <c r="T26" s="28"/>
      <c r="U26" s="28"/>
      <c r="V26" s="28"/>
    </row>
    <row r="27" spans="1:241" s="2" customFormat="1" ht="24" customHeight="1" x14ac:dyDescent="0.2">
      <c r="A27" s="50"/>
      <c r="B27" s="51"/>
      <c r="C27" s="51"/>
      <c r="D27" s="164"/>
      <c r="E27" s="164"/>
      <c r="F27" s="164"/>
      <c r="G27" s="164"/>
      <c r="H27" s="164"/>
      <c r="I27" s="164"/>
      <c r="J27" s="164"/>
      <c r="K27" s="164"/>
      <c r="L27" s="164"/>
      <c r="M27" s="104"/>
      <c r="N27" s="53" t="str">
        <f t="shared" si="0"/>
        <v/>
      </c>
      <c r="O27" s="105"/>
      <c r="P27" s="11"/>
      <c r="Q27" s="28"/>
      <c r="R27" s="28"/>
      <c r="S27" s="28"/>
      <c r="T27" s="28"/>
      <c r="U27" s="28"/>
      <c r="V27" s="28"/>
    </row>
    <row r="28" spans="1:241" s="2" customFormat="1" ht="24" customHeight="1" x14ac:dyDescent="0.2">
      <c r="A28" s="50"/>
      <c r="B28" s="51"/>
      <c r="C28" s="51"/>
      <c r="D28" s="164"/>
      <c r="E28" s="164"/>
      <c r="F28" s="164"/>
      <c r="G28" s="164"/>
      <c r="H28" s="164"/>
      <c r="I28" s="164"/>
      <c r="J28" s="164"/>
      <c r="K28" s="164"/>
      <c r="L28" s="164"/>
      <c r="M28" s="104"/>
      <c r="N28" s="53" t="str">
        <f t="shared" si="0"/>
        <v/>
      </c>
      <c r="O28" s="105"/>
      <c r="P28" s="11"/>
      <c r="Q28" s="28"/>
      <c r="R28" s="28"/>
      <c r="S28" s="28"/>
      <c r="T28" s="28"/>
      <c r="U28" s="28"/>
      <c r="V28" s="28"/>
    </row>
    <row r="29" spans="1:241" s="2" customFormat="1" ht="24" customHeight="1" x14ac:dyDescent="0.2">
      <c r="A29" s="50"/>
      <c r="B29" s="51"/>
      <c r="C29" s="51"/>
      <c r="D29" s="164"/>
      <c r="E29" s="164"/>
      <c r="F29" s="164"/>
      <c r="G29" s="164"/>
      <c r="H29" s="164"/>
      <c r="I29" s="164"/>
      <c r="J29" s="164"/>
      <c r="K29" s="164"/>
      <c r="L29" s="164"/>
      <c r="M29" s="104"/>
      <c r="N29" s="53" t="str">
        <f t="shared" si="0"/>
        <v/>
      </c>
      <c r="O29" s="105"/>
      <c r="P29" s="11"/>
      <c r="Q29" s="28"/>
      <c r="R29" s="28"/>
      <c r="S29" s="28"/>
      <c r="T29" s="28"/>
      <c r="U29" s="28"/>
      <c r="V29" s="28"/>
    </row>
    <row r="30" spans="1:241" s="2" customFormat="1" ht="24" customHeight="1" x14ac:dyDescent="0.2">
      <c r="A30" s="50"/>
      <c r="B30" s="51"/>
      <c r="C30" s="51"/>
      <c r="D30" s="164"/>
      <c r="E30" s="164"/>
      <c r="F30" s="164"/>
      <c r="G30" s="164"/>
      <c r="H30" s="164"/>
      <c r="I30" s="164"/>
      <c r="J30" s="164"/>
      <c r="K30" s="164"/>
      <c r="L30" s="164"/>
      <c r="M30" s="104"/>
      <c r="N30" s="53" t="str">
        <f t="shared" si="0"/>
        <v/>
      </c>
      <c r="O30" s="105"/>
      <c r="P30" s="11"/>
      <c r="Q30" s="28"/>
      <c r="R30" s="28"/>
      <c r="S30" s="28"/>
      <c r="T30" s="28"/>
      <c r="U30" s="28"/>
      <c r="V30" s="28"/>
    </row>
    <row r="31" spans="1:241" s="2" customFormat="1" ht="24" customHeight="1" x14ac:dyDescent="0.2">
      <c r="A31" s="50"/>
      <c r="B31" s="51"/>
      <c r="C31" s="51"/>
      <c r="D31" s="164"/>
      <c r="E31" s="164"/>
      <c r="F31" s="164"/>
      <c r="G31" s="164"/>
      <c r="H31" s="164"/>
      <c r="I31" s="164"/>
      <c r="J31" s="164"/>
      <c r="K31" s="164"/>
      <c r="L31" s="164"/>
      <c r="M31" s="104"/>
      <c r="N31" s="53" t="str">
        <f t="shared" si="0"/>
        <v/>
      </c>
      <c r="O31" s="105"/>
      <c r="P31" s="11"/>
      <c r="Q31" s="28"/>
      <c r="R31" s="28"/>
      <c r="S31" s="28"/>
      <c r="T31" s="28"/>
      <c r="U31" s="28"/>
      <c r="V31" s="28"/>
    </row>
    <row r="32" spans="1:241" s="2" customFormat="1" ht="24" customHeight="1" x14ac:dyDescent="0.2">
      <c r="A32" s="50"/>
      <c r="B32" s="51"/>
      <c r="C32" s="51"/>
      <c r="D32" s="164"/>
      <c r="E32" s="164"/>
      <c r="F32" s="164"/>
      <c r="G32" s="164"/>
      <c r="H32" s="164"/>
      <c r="I32" s="164"/>
      <c r="J32" s="164"/>
      <c r="K32" s="164"/>
      <c r="L32" s="164"/>
      <c r="M32" s="104"/>
      <c r="N32" s="53" t="str">
        <f t="shared" si="0"/>
        <v/>
      </c>
      <c r="O32" s="105"/>
      <c r="P32" s="11"/>
      <c r="Q32" s="101" t="s">
        <v>40</v>
      </c>
      <c r="R32" s="28"/>
      <c r="S32" s="28"/>
      <c r="T32" s="28"/>
      <c r="U32" s="28"/>
      <c r="V32" s="28"/>
      <c r="IF32" s="106"/>
      <c r="IG32" s="4"/>
    </row>
    <row r="33" spans="1:241" s="2" customFormat="1" ht="24" customHeight="1" x14ac:dyDescent="0.2">
      <c r="A33" s="50"/>
      <c r="B33" s="51"/>
      <c r="C33" s="51"/>
      <c r="D33" s="164"/>
      <c r="E33" s="164"/>
      <c r="F33" s="164"/>
      <c r="G33" s="164"/>
      <c r="H33" s="164"/>
      <c r="I33" s="164"/>
      <c r="J33" s="164"/>
      <c r="K33" s="164"/>
      <c r="L33" s="164"/>
      <c r="M33" s="104"/>
      <c r="N33" s="53" t="str">
        <f t="shared" si="0"/>
        <v/>
      </c>
      <c r="O33" s="105"/>
      <c r="P33" s="11"/>
      <c r="Q33" s="28"/>
      <c r="R33" s="28"/>
      <c r="S33" s="28"/>
      <c r="T33" s="28"/>
      <c r="U33" s="28"/>
      <c r="V33" s="28"/>
      <c r="IF33" s="106"/>
      <c r="IG33" s="4"/>
    </row>
    <row r="34" spans="1:241" s="2" customFormat="1" ht="24" customHeight="1" x14ac:dyDescent="0.2">
      <c r="A34" s="50"/>
      <c r="B34" s="51"/>
      <c r="C34" s="51"/>
      <c r="D34" s="164"/>
      <c r="E34" s="164"/>
      <c r="F34" s="164"/>
      <c r="G34" s="164"/>
      <c r="H34" s="164"/>
      <c r="I34" s="164"/>
      <c r="J34" s="164"/>
      <c r="K34" s="164"/>
      <c r="L34" s="164"/>
      <c r="M34" s="104"/>
      <c r="N34" s="53" t="str">
        <f t="shared" si="0"/>
        <v/>
      </c>
      <c r="O34" s="105"/>
      <c r="P34" s="11"/>
      <c r="Q34" s="28"/>
      <c r="R34" s="28"/>
      <c r="S34" s="28"/>
      <c r="T34" s="28"/>
      <c r="U34" s="28"/>
      <c r="V34" s="28"/>
      <c r="IF34" s="4"/>
      <c r="IG34" s="4"/>
    </row>
    <row r="35" spans="1:241" s="2" customFormat="1" ht="24" customHeight="1" x14ac:dyDescent="0.2">
      <c r="A35" s="50"/>
      <c r="B35" s="51"/>
      <c r="C35" s="51"/>
      <c r="D35" s="164"/>
      <c r="E35" s="164"/>
      <c r="F35" s="164"/>
      <c r="G35" s="164"/>
      <c r="H35" s="164"/>
      <c r="I35" s="164"/>
      <c r="J35" s="164"/>
      <c r="K35" s="164"/>
      <c r="L35" s="164"/>
      <c r="M35" s="104"/>
      <c r="N35" s="53" t="str">
        <f t="shared" si="0"/>
        <v/>
      </c>
      <c r="O35" s="105"/>
      <c r="P35" s="11"/>
      <c r="Q35" s="28"/>
      <c r="R35" s="28"/>
      <c r="S35" s="28"/>
      <c r="T35" s="28"/>
      <c r="U35" s="28"/>
      <c r="V35" s="28"/>
      <c r="IF35" s="106"/>
      <c r="IG35" s="4"/>
    </row>
    <row r="36" spans="1:241" s="2" customFormat="1" ht="24" customHeight="1" x14ac:dyDescent="0.2">
      <c r="A36" s="50"/>
      <c r="B36" s="51"/>
      <c r="C36" s="51"/>
      <c r="D36" s="164"/>
      <c r="E36" s="164"/>
      <c r="F36" s="164"/>
      <c r="G36" s="164"/>
      <c r="H36" s="164"/>
      <c r="I36" s="164"/>
      <c r="J36" s="164"/>
      <c r="K36" s="164"/>
      <c r="L36" s="164"/>
      <c r="M36" s="104"/>
      <c r="N36" s="53" t="str">
        <f t="shared" si="0"/>
        <v/>
      </c>
      <c r="O36" s="105"/>
      <c r="P36" s="11"/>
      <c r="Q36" s="28"/>
      <c r="R36" s="28"/>
      <c r="S36" s="28"/>
      <c r="T36" s="28"/>
      <c r="U36" s="28"/>
      <c r="V36" s="28"/>
      <c r="IF36" s="4"/>
      <c r="IG36" s="4"/>
    </row>
    <row r="37" spans="1:241" s="2" customFormat="1" ht="24" customHeight="1" x14ac:dyDescent="0.2">
      <c r="A37" s="50"/>
      <c r="B37" s="51"/>
      <c r="C37" s="51"/>
      <c r="D37" s="164"/>
      <c r="E37" s="164"/>
      <c r="F37" s="164"/>
      <c r="G37" s="164"/>
      <c r="H37" s="164"/>
      <c r="I37" s="164"/>
      <c r="J37" s="164"/>
      <c r="K37" s="164"/>
      <c r="L37" s="164"/>
      <c r="M37" s="104"/>
      <c r="N37" s="53" t="str">
        <f t="shared" si="0"/>
        <v/>
      </c>
      <c r="O37" s="105"/>
      <c r="P37" s="11"/>
      <c r="Q37" s="28"/>
      <c r="R37" s="28"/>
      <c r="S37" s="28"/>
      <c r="T37" s="28"/>
      <c r="U37" s="28"/>
      <c r="V37" s="28"/>
      <c r="IF37" s="4"/>
      <c r="IG37" s="4"/>
    </row>
    <row r="38" spans="1:241" s="2" customFormat="1" ht="24" customHeight="1" x14ac:dyDescent="0.2">
      <c r="A38" s="50"/>
      <c r="B38" s="51"/>
      <c r="C38" s="51"/>
      <c r="D38" s="164"/>
      <c r="E38" s="164"/>
      <c r="F38" s="164"/>
      <c r="G38" s="164"/>
      <c r="H38" s="164"/>
      <c r="I38" s="164"/>
      <c r="J38" s="164"/>
      <c r="K38" s="164"/>
      <c r="L38" s="164"/>
      <c r="M38" s="104"/>
      <c r="N38" s="53" t="str">
        <f t="shared" si="0"/>
        <v/>
      </c>
      <c r="O38" s="105"/>
      <c r="P38" s="11"/>
      <c r="Q38" s="28"/>
      <c r="R38" s="28"/>
      <c r="S38" s="28"/>
      <c r="T38" s="28"/>
      <c r="U38" s="28"/>
      <c r="V38" s="28"/>
    </row>
    <row r="39" spans="1:241" s="2" customFormat="1" ht="24" customHeight="1" x14ac:dyDescent="0.2">
      <c r="A39" s="50"/>
      <c r="B39" s="51"/>
      <c r="C39" s="51"/>
      <c r="D39" s="164"/>
      <c r="E39" s="164"/>
      <c r="F39" s="164"/>
      <c r="G39" s="164"/>
      <c r="H39" s="164"/>
      <c r="I39" s="164"/>
      <c r="J39" s="164"/>
      <c r="K39" s="164"/>
      <c r="L39" s="164"/>
      <c r="M39" s="104"/>
      <c r="N39" s="53" t="str">
        <f t="shared" si="0"/>
        <v/>
      </c>
      <c r="O39" s="105"/>
      <c r="P39" s="11"/>
      <c r="Q39" s="28"/>
      <c r="R39" s="28"/>
      <c r="S39" s="28"/>
      <c r="T39" s="28"/>
      <c r="U39" s="28"/>
      <c r="V39" s="28"/>
    </row>
    <row r="40" spans="1:241" s="2" customFormat="1" ht="24" customHeight="1" x14ac:dyDescent="0.2">
      <c r="A40" s="50"/>
      <c r="B40" s="51"/>
      <c r="C40" s="51"/>
      <c r="D40" s="164"/>
      <c r="E40" s="164"/>
      <c r="F40" s="164"/>
      <c r="G40" s="164"/>
      <c r="H40" s="164"/>
      <c r="I40" s="164"/>
      <c r="J40" s="164"/>
      <c r="K40" s="164"/>
      <c r="L40" s="164"/>
      <c r="M40" s="104"/>
      <c r="N40" s="53" t="str">
        <f t="shared" si="0"/>
        <v/>
      </c>
      <c r="O40" s="105"/>
      <c r="P40" s="11"/>
      <c r="Q40" s="28"/>
      <c r="R40" s="28"/>
      <c r="S40" s="28"/>
      <c r="T40" s="28"/>
      <c r="U40" s="28"/>
      <c r="V40" s="28"/>
    </row>
    <row r="41" spans="1:241" s="2" customFormat="1" ht="24" customHeight="1" x14ac:dyDescent="0.2">
      <c r="A41" s="50"/>
      <c r="B41" s="51"/>
      <c r="C41" s="51"/>
      <c r="D41" s="164"/>
      <c r="E41" s="164"/>
      <c r="F41" s="164"/>
      <c r="G41" s="164"/>
      <c r="H41" s="164"/>
      <c r="I41" s="164"/>
      <c r="J41" s="164"/>
      <c r="K41" s="164"/>
      <c r="L41" s="164"/>
      <c r="M41" s="104"/>
      <c r="N41" s="53" t="str">
        <f t="shared" si="0"/>
        <v/>
      </c>
      <c r="O41" s="105"/>
      <c r="P41" s="11"/>
      <c r="Q41" s="28"/>
      <c r="R41" s="28"/>
      <c r="S41" s="28"/>
      <c r="T41" s="28"/>
      <c r="U41" s="28"/>
      <c r="V41" s="28"/>
    </row>
    <row r="42" spans="1:241" s="2" customFormat="1" ht="24" customHeight="1" x14ac:dyDescent="0.2">
      <c r="A42" s="50"/>
      <c r="B42" s="51"/>
      <c r="C42" s="51"/>
      <c r="D42" s="164"/>
      <c r="E42" s="164"/>
      <c r="F42" s="164"/>
      <c r="G42" s="164"/>
      <c r="H42" s="164"/>
      <c r="I42" s="164"/>
      <c r="J42" s="164"/>
      <c r="K42" s="164"/>
      <c r="L42" s="164"/>
      <c r="M42" s="104"/>
      <c r="N42" s="53" t="str">
        <f t="shared" si="0"/>
        <v/>
      </c>
      <c r="O42" s="105"/>
      <c r="P42" s="11"/>
      <c r="Q42" s="28"/>
      <c r="R42" s="28"/>
      <c r="S42" s="28"/>
      <c r="T42" s="28"/>
      <c r="U42" s="28"/>
      <c r="V42" s="28"/>
    </row>
    <row r="43" spans="1:241" s="2" customFormat="1" ht="24" customHeight="1" x14ac:dyDescent="0.2">
      <c r="A43" s="50"/>
      <c r="B43" s="51"/>
      <c r="C43" s="51"/>
      <c r="D43" s="164"/>
      <c r="E43" s="164"/>
      <c r="F43" s="164"/>
      <c r="G43" s="164"/>
      <c r="H43" s="164"/>
      <c r="I43" s="164"/>
      <c r="J43" s="164"/>
      <c r="K43" s="164"/>
      <c r="L43" s="164"/>
      <c r="M43" s="104"/>
      <c r="N43" s="53" t="str">
        <f t="shared" si="0"/>
        <v/>
      </c>
      <c r="O43" s="105"/>
      <c r="P43" s="11"/>
      <c r="Q43" s="28"/>
      <c r="R43" s="28"/>
      <c r="S43" s="28"/>
      <c r="T43" s="28"/>
      <c r="U43" s="28"/>
      <c r="V43" s="28"/>
    </row>
    <row r="44" spans="1:241" s="2" customFormat="1" ht="24" customHeight="1" x14ac:dyDescent="0.2">
      <c r="A44" s="50"/>
      <c r="B44" s="51"/>
      <c r="C44" s="51"/>
      <c r="D44" s="164"/>
      <c r="E44" s="164"/>
      <c r="F44" s="164"/>
      <c r="G44" s="164"/>
      <c r="H44" s="164"/>
      <c r="I44" s="164"/>
      <c r="J44" s="164"/>
      <c r="K44" s="164"/>
      <c r="L44" s="164"/>
      <c r="M44" s="104"/>
      <c r="N44" s="53" t="str">
        <f t="shared" si="0"/>
        <v/>
      </c>
      <c r="O44" s="105"/>
      <c r="P44" s="11"/>
      <c r="Q44" s="28"/>
      <c r="R44" s="28"/>
      <c r="S44" s="28"/>
      <c r="T44" s="28"/>
      <c r="U44" s="28"/>
      <c r="V44" s="28"/>
    </row>
    <row r="45" spans="1:241" s="2" customFormat="1" ht="24" customHeight="1" x14ac:dyDescent="0.2">
      <c r="A45" s="50"/>
      <c r="B45" s="51"/>
      <c r="C45" s="51"/>
      <c r="D45" s="164"/>
      <c r="E45" s="164"/>
      <c r="F45" s="164"/>
      <c r="G45" s="164"/>
      <c r="H45" s="164"/>
      <c r="I45" s="164"/>
      <c r="J45" s="164"/>
      <c r="K45" s="164"/>
      <c r="L45" s="164"/>
      <c r="M45" s="104"/>
      <c r="N45" s="53" t="str">
        <f t="shared" si="0"/>
        <v/>
      </c>
      <c r="O45" s="105"/>
      <c r="P45" s="11"/>
      <c r="Q45" s="28"/>
      <c r="R45" s="28"/>
      <c r="S45" s="28"/>
      <c r="T45" s="28"/>
      <c r="U45" s="28"/>
      <c r="V45" s="28"/>
    </row>
    <row r="46" spans="1:241" s="2" customFormat="1" ht="24" customHeight="1" x14ac:dyDescent="0.2">
      <c r="A46" s="50"/>
      <c r="B46" s="51"/>
      <c r="C46" s="51"/>
      <c r="D46" s="164"/>
      <c r="E46" s="164"/>
      <c r="F46" s="164"/>
      <c r="G46" s="164"/>
      <c r="H46" s="164"/>
      <c r="I46" s="164"/>
      <c r="J46" s="164"/>
      <c r="K46" s="164"/>
      <c r="L46" s="164"/>
      <c r="M46" s="104"/>
      <c r="N46" s="53" t="str">
        <f t="shared" si="0"/>
        <v/>
      </c>
      <c r="O46" s="105"/>
      <c r="P46" s="11"/>
      <c r="Q46" s="28"/>
      <c r="R46" s="28"/>
      <c r="S46" s="28"/>
      <c r="T46" s="28"/>
      <c r="U46" s="28"/>
      <c r="V46" s="28"/>
    </row>
    <row r="47" spans="1:241" s="2" customFormat="1" ht="24" customHeight="1" x14ac:dyDescent="0.2">
      <c r="A47" s="50"/>
      <c r="B47" s="51"/>
      <c r="C47" s="51"/>
      <c r="D47" s="164"/>
      <c r="E47" s="164"/>
      <c r="F47" s="164"/>
      <c r="G47" s="164"/>
      <c r="H47" s="164"/>
      <c r="I47" s="164"/>
      <c r="J47" s="164"/>
      <c r="K47" s="164"/>
      <c r="L47" s="164"/>
      <c r="M47" s="104"/>
      <c r="N47" s="53" t="str">
        <f t="shared" si="0"/>
        <v/>
      </c>
      <c r="O47" s="105"/>
      <c r="P47" s="11"/>
      <c r="Q47" s="28"/>
      <c r="R47" s="28"/>
      <c r="S47" s="28"/>
      <c r="T47" s="28"/>
      <c r="U47" s="28"/>
      <c r="V47" s="28"/>
    </row>
    <row r="48" spans="1:241" s="2" customFormat="1" ht="24" customHeight="1" x14ac:dyDescent="0.2">
      <c r="A48" s="50"/>
      <c r="B48" s="51"/>
      <c r="C48" s="51"/>
      <c r="D48" s="164"/>
      <c r="E48" s="164"/>
      <c r="F48" s="164"/>
      <c r="G48" s="164"/>
      <c r="H48" s="164"/>
      <c r="I48" s="164"/>
      <c r="J48" s="164"/>
      <c r="K48" s="164"/>
      <c r="L48" s="164"/>
      <c r="M48" s="104"/>
      <c r="N48" s="53" t="str">
        <f t="shared" si="0"/>
        <v/>
      </c>
      <c r="O48" s="105"/>
      <c r="P48" s="11"/>
      <c r="Q48" s="28"/>
      <c r="R48" s="28"/>
      <c r="S48" s="28"/>
      <c r="T48" s="28"/>
      <c r="U48" s="28"/>
      <c r="V48" s="28"/>
    </row>
    <row r="49" spans="1:22" s="2" customFormat="1" ht="24" customHeight="1" x14ac:dyDescent="0.2">
      <c r="A49" s="50"/>
      <c r="B49" s="51"/>
      <c r="C49" s="51"/>
      <c r="D49" s="164"/>
      <c r="E49" s="164"/>
      <c r="F49" s="164"/>
      <c r="G49" s="164"/>
      <c r="H49" s="164"/>
      <c r="I49" s="164"/>
      <c r="J49" s="164"/>
      <c r="K49" s="164"/>
      <c r="L49" s="164"/>
      <c r="M49" s="104"/>
      <c r="N49" s="53" t="str">
        <f t="shared" si="0"/>
        <v/>
      </c>
      <c r="O49" s="105"/>
      <c r="P49" s="11"/>
      <c r="Q49" s="28"/>
      <c r="R49" s="28"/>
      <c r="S49" s="28"/>
      <c r="T49" s="28"/>
      <c r="U49" s="28"/>
      <c r="V49" s="28"/>
    </row>
    <row r="50" spans="1:22" s="2" customFormat="1" ht="24" customHeight="1" x14ac:dyDescent="0.2">
      <c r="A50" s="50"/>
      <c r="B50" s="51"/>
      <c r="C50" s="51"/>
      <c r="D50" s="164"/>
      <c r="E50" s="164"/>
      <c r="F50" s="164"/>
      <c r="G50" s="164"/>
      <c r="H50" s="164"/>
      <c r="I50" s="164"/>
      <c r="J50" s="164"/>
      <c r="K50" s="164"/>
      <c r="L50" s="164"/>
      <c r="M50" s="104"/>
      <c r="N50" s="53" t="str">
        <f t="shared" si="0"/>
        <v/>
      </c>
      <c r="O50" s="105"/>
      <c r="P50" s="11"/>
      <c r="Q50" s="28"/>
      <c r="R50" s="28"/>
      <c r="S50" s="28"/>
      <c r="T50" s="28"/>
      <c r="U50" s="28"/>
      <c r="V50" s="28"/>
    </row>
    <row r="51" spans="1:22" s="2" customFormat="1" ht="24" customHeight="1" x14ac:dyDescent="0.2">
      <c r="A51" s="50"/>
      <c r="B51" s="51"/>
      <c r="C51" s="51"/>
      <c r="D51" s="164"/>
      <c r="E51" s="164"/>
      <c r="F51" s="164"/>
      <c r="G51" s="164"/>
      <c r="H51" s="164"/>
      <c r="I51" s="164"/>
      <c r="J51" s="164"/>
      <c r="K51" s="164"/>
      <c r="L51" s="164"/>
      <c r="M51" s="104"/>
      <c r="N51" s="53" t="str">
        <f t="shared" si="0"/>
        <v/>
      </c>
      <c r="O51" s="105"/>
      <c r="P51" s="11"/>
      <c r="Q51" s="28"/>
      <c r="R51" s="28"/>
      <c r="S51" s="28"/>
      <c r="T51" s="28"/>
      <c r="U51" s="28"/>
      <c r="V51" s="28"/>
    </row>
    <row r="52" spans="1:22" s="2" customFormat="1" ht="24" customHeight="1" x14ac:dyDescent="0.2">
      <c r="A52" s="50"/>
      <c r="B52" s="51"/>
      <c r="C52" s="51"/>
      <c r="D52" s="164"/>
      <c r="E52" s="164"/>
      <c r="F52" s="164"/>
      <c r="G52" s="164"/>
      <c r="H52" s="164"/>
      <c r="I52" s="164"/>
      <c r="J52" s="164"/>
      <c r="K52" s="164"/>
      <c r="L52" s="164"/>
      <c r="M52" s="104"/>
      <c r="N52" s="53" t="str">
        <f t="shared" si="0"/>
        <v/>
      </c>
      <c r="O52" s="105"/>
      <c r="P52" s="11"/>
      <c r="Q52" s="28"/>
      <c r="R52" s="28"/>
      <c r="S52" s="28"/>
      <c r="T52" s="28"/>
      <c r="U52" s="28"/>
      <c r="V52" s="28"/>
    </row>
    <row r="53" spans="1:22" s="2" customFormat="1" ht="24" customHeight="1" x14ac:dyDescent="0.2">
      <c r="A53" s="50"/>
      <c r="B53" s="51"/>
      <c r="C53" s="51"/>
      <c r="D53" s="164"/>
      <c r="E53" s="164"/>
      <c r="F53" s="164"/>
      <c r="G53" s="164"/>
      <c r="H53" s="164"/>
      <c r="I53" s="164"/>
      <c r="J53" s="164"/>
      <c r="K53" s="164"/>
      <c r="L53" s="164"/>
      <c r="M53" s="104"/>
      <c r="N53" s="53" t="str">
        <f t="shared" si="0"/>
        <v/>
      </c>
      <c r="O53" s="105"/>
      <c r="P53" s="11"/>
      <c r="Q53" s="28"/>
      <c r="R53" s="28"/>
      <c r="S53" s="28"/>
      <c r="T53" s="28"/>
      <c r="U53" s="28"/>
      <c r="V53" s="28"/>
    </row>
    <row r="54" spans="1:22" s="2" customFormat="1" ht="24" customHeight="1" x14ac:dyDescent="0.2">
      <c r="A54" s="50"/>
      <c r="B54" s="51"/>
      <c r="C54" s="51"/>
      <c r="D54" s="164"/>
      <c r="E54" s="164"/>
      <c r="F54" s="164"/>
      <c r="G54" s="164"/>
      <c r="H54" s="164"/>
      <c r="I54" s="164"/>
      <c r="J54" s="164"/>
      <c r="K54" s="164"/>
      <c r="L54" s="164"/>
      <c r="M54" s="104"/>
      <c r="N54" s="53" t="str">
        <f t="shared" si="0"/>
        <v/>
      </c>
      <c r="O54" s="105"/>
      <c r="P54" s="11"/>
      <c r="Q54" s="28"/>
      <c r="R54" s="28"/>
      <c r="S54" s="28"/>
      <c r="T54" s="28"/>
      <c r="U54" s="28"/>
      <c r="V54" s="28"/>
    </row>
    <row r="55" spans="1:22" s="97" customFormat="1" ht="6" customHeight="1" x14ac:dyDescent="0.2">
      <c r="A55" s="58"/>
      <c r="B55" s="36"/>
      <c r="C55" s="36"/>
      <c r="D55" s="36"/>
      <c r="E55" s="37"/>
      <c r="F55" s="37"/>
      <c r="G55" s="37"/>
      <c r="H55" s="37"/>
      <c r="I55" s="37"/>
      <c r="J55" s="37"/>
      <c r="K55" s="36"/>
      <c r="L55" s="36"/>
      <c r="M55" s="36"/>
      <c r="O55" s="37"/>
      <c r="P55" s="62"/>
      <c r="Q55" s="96"/>
      <c r="R55" s="96"/>
      <c r="S55" s="96"/>
      <c r="T55" s="96"/>
      <c r="U55" s="96"/>
      <c r="V55" s="96"/>
    </row>
    <row r="56" spans="1:22" s="2" customFormat="1" ht="12.75" customHeight="1" x14ac:dyDescent="0.2">
      <c r="A56" s="58"/>
      <c r="B56" s="64">
        <f>TICKETS!B57:D57</f>
        <v>0</v>
      </c>
      <c r="C56" s="9"/>
      <c r="D56" s="9"/>
      <c r="E56" s="5"/>
      <c r="F56" s="5"/>
      <c r="G56" s="5"/>
      <c r="H56" s="5"/>
      <c r="I56" s="5"/>
      <c r="J56" s="5"/>
      <c r="K56" s="9"/>
      <c r="L56" s="9"/>
      <c r="M56" s="9"/>
      <c r="N56" s="107"/>
      <c r="O56" s="107">
        <v>1</v>
      </c>
      <c r="P56" s="55"/>
      <c r="Q56" s="28"/>
      <c r="R56" s="28"/>
      <c r="S56" s="28"/>
      <c r="T56" s="28"/>
      <c r="U56" s="28"/>
      <c r="V56" s="28"/>
    </row>
    <row r="57" spans="1:22" s="2" customFormat="1" ht="12.75" customHeight="1" x14ac:dyDescent="0.2">
      <c r="A57" s="58"/>
      <c r="B57" s="9"/>
      <c r="C57" s="9"/>
      <c r="D57" s="9"/>
      <c r="E57" s="5"/>
      <c r="F57" s="5"/>
      <c r="G57" s="5"/>
      <c r="H57" s="5"/>
      <c r="I57" s="5"/>
      <c r="J57" s="5"/>
      <c r="K57" s="9"/>
      <c r="L57" s="9"/>
      <c r="M57" s="9"/>
      <c r="N57" s="108"/>
      <c r="O57" s="108"/>
      <c r="P57" s="55"/>
      <c r="Q57" s="28"/>
      <c r="R57" s="28"/>
      <c r="S57" s="28"/>
      <c r="T57" s="28"/>
      <c r="U57" s="28"/>
      <c r="V57" s="28"/>
    </row>
    <row r="58" spans="1:22" s="110" customFormat="1" ht="12.75" customHeight="1" x14ac:dyDescent="0.2">
      <c r="A58" s="29"/>
      <c r="B58" s="109"/>
      <c r="C58" s="109"/>
      <c r="D58" s="109"/>
      <c r="J58" s="109"/>
      <c r="P58" s="29"/>
    </row>
    <row r="59" spans="1:22" s="110" customFormat="1" ht="12.75" customHeight="1" x14ac:dyDescent="0.2">
      <c r="A59" s="29"/>
      <c r="B59" s="109"/>
      <c r="C59" s="109"/>
      <c r="D59" s="109"/>
      <c r="J59" s="109"/>
      <c r="P59" s="29"/>
    </row>
    <row r="60" spans="1:22" s="110" customFormat="1" ht="12.75" customHeight="1" x14ac:dyDescent="0.2">
      <c r="A60" s="29"/>
      <c r="B60" s="109"/>
      <c r="C60" s="109"/>
      <c r="D60" s="109"/>
      <c r="J60" s="109"/>
      <c r="P60" s="29"/>
    </row>
    <row r="61" spans="1:22" s="110" customFormat="1" ht="12.75" customHeight="1" x14ac:dyDescent="0.2">
      <c r="A61" s="29"/>
      <c r="B61" s="109"/>
      <c r="C61" s="109"/>
      <c r="D61" s="109"/>
      <c r="J61" s="109"/>
      <c r="P61" s="29"/>
    </row>
    <row r="62" spans="1:22" s="110" customFormat="1" ht="12.75" customHeight="1" x14ac:dyDescent="0.2">
      <c r="A62" s="29"/>
      <c r="B62" s="109"/>
      <c r="C62" s="109"/>
      <c r="D62" s="109"/>
      <c r="J62" s="109"/>
      <c r="P62" s="29"/>
    </row>
    <row r="63" spans="1:22" s="110" customFormat="1" ht="12.75" customHeight="1" x14ac:dyDescent="0.2">
      <c r="A63" s="29"/>
      <c r="B63" s="109"/>
      <c r="C63" s="109"/>
      <c r="D63" s="109"/>
      <c r="J63" s="109"/>
      <c r="P63" s="29"/>
    </row>
    <row r="64" spans="1:22" s="110" customFormat="1" ht="12.75" customHeight="1" x14ac:dyDescent="0.2">
      <c r="A64" s="29"/>
      <c r="B64" s="109"/>
      <c r="C64" s="109"/>
      <c r="D64" s="109"/>
      <c r="J64" s="109"/>
      <c r="P64" s="29"/>
    </row>
    <row r="65" spans="1:16" s="110" customFormat="1" ht="12.75" customHeight="1" x14ac:dyDescent="0.2">
      <c r="A65" s="29"/>
      <c r="B65" s="109"/>
      <c r="C65" s="109"/>
      <c r="D65" s="109"/>
      <c r="J65" s="109"/>
      <c r="P65" s="29"/>
    </row>
    <row r="66" spans="1:16" s="110" customFormat="1" ht="12.75" customHeight="1" x14ac:dyDescent="0.2">
      <c r="A66" s="29"/>
      <c r="B66" s="109"/>
      <c r="C66" s="109"/>
      <c r="D66" s="109"/>
      <c r="J66" s="109"/>
      <c r="P66" s="29"/>
    </row>
    <row r="67" spans="1:16" s="110" customFormat="1" ht="12.75" customHeight="1" x14ac:dyDescent="0.2">
      <c r="A67" s="29"/>
      <c r="B67" s="109"/>
      <c r="C67" s="109"/>
      <c r="D67" s="109"/>
      <c r="J67" s="109"/>
      <c r="P67" s="29"/>
    </row>
    <row r="68" spans="1:16" s="110" customFormat="1" ht="12.75" customHeight="1" x14ac:dyDescent="0.2">
      <c r="A68" s="29"/>
      <c r="B68" s="109"/>
      <c r="C68" s="109"/>
      <c r="D68" s="109"/>
      <c r="J68" s="109"/>
      <c r="P68" s="29"/>
    </row>
    <row r="69" spans="1:16" s="110" customFormat="1" ht="12.75" customHeight="1" x14ac:dyDescent="0.2">
      <c r="A69" s="29"/>
      <c r="B69" s="109"/>
      <c r="C69" s="109"/>
      <c r="D69" s="109"/>
      <c r="J69" s="109"/>
      <c r="P69" s="29"/>
    </row>
    <row r="70" spans="1:16" s="110" customFormat="1" ht="12.75" customHeight="1" x14ac:dyDescent="0.2">
      <c r="A70" s="29"/>
      <c r="B70" s="109"/>
      <c r="C70" s="109"/>
      <c r="D70" s="109"/>
      <c r="J70" s="109"/>
      <c r="P70" s="29"/>
    </row>
    <row r="71" spans="1:16" s="110" customFormat="1" ht="12.75" customHeight="1" x14ac:dyDescent="0.2">
      <c r="A71" s="29"/>
      <c r="B71" s="109"/>
      <c r="C71" s="109"/>
      <c r="D71" s="109"/>
      <c r="J71" s="109"/>
      <c r="P71" s="29"/>
    </row>
    <row r="72" spans="1:16" s="110" customFormat="1" ht="12.75" customHeight="1" x14ac:dyDescent="0.2">
      <c r="A72" s="29"/>
      <c r="B72" s="109"/>
      <c r="C72" s="109"/>
      <c r="D72" s="109"/>
      <c r="J72" s="109"/>
      <c r="P72" s="29"/>
    </row>
    <row r="73" spans="1:16" s="110" customFormat="1" ht="12.75" customHeight="1" x14ac:dyDescent="0.2">
      <c r="A73" s="29"/>
      <c r="B73" s="109"/>
      <c r="C73" s="109"/>
      <c r="D73" s="109"/>
      <c r="J73" s="109"/>
      <c r="P73" s="29"/>
    </row>
    <row r="74" spans="1:16" s="110" customFormat="1" ht="12.75" customHeight="1" x14ac:dyDescent="0.2">
      <c r="A74" s="29"/>
      <c r="B74" s="109"/>
      <c r="C74" s="109"/>
      <c r="D74" s="109"/>
      <c r="J74" s="109"/>
      <c r="P74" s="29"/>
    </row>
    <row r="75" spans="1:16" s="110" customFormat="1" ht="12.75" customHeight="1" x14ac:dyDescent="0.2">
      <c r="A75" s="29"/>
      <c r="B75" s="109"/>
      <c r="C75" s="109"/>
      <c r="D75" s="109"/>
      <c r="J75" s="109"/>
      <c r="P75" s="29"/>
    </row>
    <row r="76" spans="1:16" s="110" customFormat="1" ht="12.75" customHeight="1" x14ac:dyDescent="0.2">
      <c r="A76" s="29"/>
      <c r="B76" s="109"/>
      <c r="C76" s="109"/>
      <c r="D76" s="109"/>
      <c r="J76" s="109"/>
      <c r="P76" s="29"/>
    </row>
    <row r="77" spans="1:16" s="110" customFormat="1" ht="12.75" customHeight="1" x14ac:dyDescent="0.2">
      <c r="A77" s="29"/>
      <c r="B77" s="109"/>
      <c r="C77" s="109"/>
      <c r="D77" s="109"/>
      <c r="J77" s="109"/>
      <c r="P77" s="29"/>
    </row>
    <row r="78" spans="1:16" s="110" customFormat="1" ht="12.75" customHeight="1" x14ac:dyDescent="0.2">
      <c r="A78" s="29"/>
      <c r="B78" s="109"/>
      <c r="C78" s="109"/>
      <c r="D78" s="109"/>
      <c r="J78" s="109"/>
      <c r="P78" s="29"/>
    </row>
    <row r="79" spans="1:16" s="110" customFormat="1" ht="12.75" customHeight="1" x14ac:dyDescent="0.2">
      <c r="A79" s="29"/>
      <c r="B79" s="109"/>
      <c r="C79" s="109"/>
      <c r="D79" s="109"/>
      <c r="J79" s="109"/>
      <c r="P79" s="29"/>
    </row>
    <row r="80" spans="1:16" s="110" customFormat="1" ht="12.75" customHeight="1" x14ac:dyDescent="0.2">
      <c r="A80" s="29"/>
      <c r="B80" s="109"/>
      <c r="C80" s="109"/>
      <c r="D80" s="109"/>
      <c r="J80" s="109"/>
      <c r="P80" s="29"/>
    </row>
    <row r="81" spans="1:16" s="110" customFormat="1" ht="12.75" customHeight="1" x14ac:dyDescent="0.2">
      <c r="A81" s="29"/>
      <c r="B81" s="109"/>
      <c r="C81" s="109"/>
      <c r="D81" s="109"/>
      <c r="J81" s="109"/>
      <c r="P81" s="29"/>
    </row>
    <row r="82" spans="1:16" s="110" customFormat="1" ht="12.75" customHeight="1" x14ac:dyDescent="0.2">
      <c r="A82" s="29"/>
      <c r="B82" s="109"/>
      <c r="C82" s="109"/>
      <c r="D82" s="109"/>
      <c r="J82" s="109"/>
      <c r="P82" s="29"/>
    </row>
    <row r="83" spans="1:16" s="110" customFormat="1" ht="12.75" customHeight="1" x14ac:dyDescent="0.2">
      <c r="A83" s="29"/>
      <c r="B83" s="109"/>
      <c r="C83" s="109"/>
      <c r="D83" s="109"/>
      <c r="J83" s="109"/>
      <c r="P83" s="29"/>
    </row>
    <row r="84" spans="1:16" s="110" customFormat="1" ht="12.75" customHeight="1" x14ac:dyDescent="0.2">
      <c r="A84" s="29"/>
      <c r="B84" s="109"/>
      <c r="C84" s="109"/>
      <c r="D84" s="109"/>
      <c r="J84" s="109"/>
      <c r="P84" s="29"/>
    </row>
    <row r="85" spans="1:16" s="110" customFormat="1" ht="12.75" customHeight="1" x14ac:dyDescent="0.2">
      <c r="A85" s="29"/>
      <c r="B85" s="109"/>
      <c r="C85" s="109"/>
      <c r="D85" s="109"/>
      <c r="J85" s="109"/>
      <c r="P85" s="29"/>
    </row>
    <row r="86" spans="1:16" s="110" customFormat="1" ht="12.75" customHeight="1" x14ac:dyDescent="0.2">
      <c r="A86" s="29"/>
      <c r="B86" s="109"/>
      <c r="C86" s="109"/>
      <c r="D86" s="109"/>
      <c r="J86" s="109"/>
      <c r="P86" s="29"/>
    </row>
    <row r="87" spans="1:16" s="110" customFormat="1" ht="12.75" customHeight="1" x14ac:dyDescent="0.2">
      <c r="A87" s="29"/>
      <c r="B87" s="109"/>
      <c r="C87" s="109"/>
      <c r="D87" s="109"/>
      <c r="J87" s="109"/>
      <c r="P87" s="29"/>
    </row>
    <row r="88" spans="1:16" s="110" customFormat="1" ht="12.75" customHeight="1" x14ac:dyDescent="0.2">
      <c r="A88" s="29"/>
      <c r="B88" s="109"/>
      <c r="C88" s="109"/>
      <c r="D88" s="109"/>
      <c r="J88" s="109"/>
      <c r="P88" s="29"/>
    </row>
    <row r="89" spans="1:16" s="110" customFormat="1" ht="12.75" customHeight="1" x14ac:dyDescent="0.2">
      <c r="A89" s="29"/>
      <c r="B89" s="109"/>
      <c r="C89" s="109"/>
      <c r="D89" s="109"/>
      <c r="J89" s="109"/>
      <c r="P89" s="29"/>
    </row>
    <row r="90" spans="1:16" s="110" customFormat="1" ht="12.75" customHeight="1" x14ac:dyDescent="0.2">
      <c r="A90" s="29"/>
      <c r="B90" s="109"/>
      <c r="C90" s="109"/>
      <c r="D90" s="109"/>
      <c r="J90" s="109"/>
      <c r="P90" s="29"/>
    </row>
    <row r="91" spans="1:16" s="110" customFormat="1" ht="12.75" customHeight="1" x14ac:dyDescent="0.2">
      <c r="A91" s="29"/>
      <c r="B91" s="109"/>
      <c r="C91" s="109"/>
      <c r="D91" s="109"/>
      <c r="J91" s="109"/>
      <c r="P91" s="29"/>
    </row>
    <row r="92" spans="1:16" s="110" customFormat="1" ht="12.75" customHeight="1" x14ac:dyDescent="0.2">
      <c r="A92" s="29"/>
      <c r="B92" s="109"/>
      <c r="C92" s="109"/>
      <c r="D92" s="109"/>
      <c r="J92" s="109"/>
      <c r="P92" s="29"/>
    </row>
    <row r="93" spans="1:16" s="110" customFormat="1" ht="12.75" customHeight="1" x14ac:dyDescent="0.2">
      <c r="A93" s="29"/>
      <c r="B93" s="109"/>
      <c r="C93" s="109"/>
      <c r="D93" s="109"/>
      <c r="J93" s="109"/>
      <c r="P93" s="29"/>
    </row>
    <row r="94" spans="1:16" s="110" customFormat="1" ht="12.75" customHeight="1" x14ac:dyDescent="0.2">
      <c r="A94" s="29"/>
      <c r="B94" s="109"/>
      <c r="C94" s="109"/>
      <c r="D94" s="109"/>
      <c r="J94" s="109"/>
      <c r="P94" s="29"/>
    </row>
    <row r="95" spans="1:16" s="110" customFormat="1" ht="12.75" customHeight="1" x14ac:dyDescent="0.2">
      <c r="A95" s="29"/>
      <c r="B95" s="109"/>
      <c r="C95" s="109"/>
      <c r="D95" s="109"/>
      <c r="J95" s="109"/>
      <c r="P95" s="29"/>
    </row>
    <row r="96" spans="1:16" s="110" customFormat="1" ht="12.75" customHeight="1" x14ac:dyDescent="0.2">
      <c r="A96" s="29"/>
      <c r="B96" s="109"/>
      <c r="C96" s="109"/>
      <c r="D96" s="109"/>
      <c r="J96" s="109"/>
      <c r="P96" s="29"/>
    </row>
    <row r="97" spans="1:16" s="110" customFormat="1" ht="12.75" customHeight="1" x14ac:dyDescent="0.2">
      <c r="A97" s="29"/>
      <c r="B97" s="109"/>
      <c r="C97" s="109"/>
      <c r="D97" s="109"/>
      <c r="J97" s="109"/>
      <c r="P97" s="29"/>
    </row>
    <row r="98" spans="1:16" s="110" customFormat="1" ht="12.75" customHeight="1" x14ac:dyDescent="0.2">
      <c r="A98" s="29"/>
      <c r="B98" s="109"/>
      <c r="C98" s="109"/>
      <c r="D98" s="109"/>
      <c r="J98" s="109"/>
      <c r="P98" s="29"/>
    </row>
    <row r="99" spans="1:16" s="110" customFormat="1" ht="12.75" customHeight="1" x14ac:dyDescent="0.2">
      <c r="A99" s="29"/>
      <c r="B99" s="109"/>
      <c r="C99" s="109"/>
      <c r="D99" s="109"/>
      <c r="J99" s="109"/>
      <c r="P99" s="29"/>
    </row>
    <row r="100" spans="1:16" s="110" customFormat="1" ht="12.75" customHeight="1" x14ac:dyDescent="0.2">
      <c r="A100" s="29"/>
      <c r="B100" s="109"/>
      <c r="C100" s="109"/>
      <c r="D100" s="109"/>
      <c r="J100" s="109"/>
      <c r="P100" s="29"/>
    </row>
    <row r="101" spans="1:16" s="110" customFormat="1" ht="12.75" customHeight="1" x14ac:dyDescent="0.2">
      <c r="A101" s="29"/>
      <c r="B101" s="109"/>
      <c r="C101" s="109"/>
      <c r="D101" s="109"/>
      <c r="J101" s="109"/>
      <c r="P101" s="29"/>
    </row>
    <row r="102" spans="1:16" s="110" customFormat="1" ht="12.75" customHeight="1" x14ac:dyDescent="0.2">
      <c r="A102" s="29"/>
      <c r="B102" s="109"/>
      <c r="C102" s="109"/>
      <c r="D102" s="109"/>
      <c r="J102" s="109"/>
      <c r="P102" s="29"/>
    </row>
    <row r="103" spans="1:16" s="110" customFormat="1" ht="12.75" customHeight="1" x14ac:dyDescent="0.2">
      <c r="A103" s="29"/>
      <c r="B103" s="109"/>
      <c r="C103" s="109"/>
      <c r="D103" s="109"/>
      <c r="J103" s="109"/>
      <c r="P103" s="29"/>
    </row>
    <row r="104" spans="1:16" s="110" customFormat="1" ht="12.75" customHeight="1" x14ac:dyDescent="0.2">
      <c r="A104" s="29"/>
      <c r="B104" s="109"/>
      <c r="C104" s="109"/>
      <c r="D104" s="109"/>
      <c r="J104" s="109"/>
      <c r="P104" s="29"/>
    </row>
    <row r="105" spans="1:16" s="110" customFormat="1" ht="12.75" customHeight="1" x14ac:dyDescent="0.2">
      <c r="A105" s="29"/>
      <c r="B105" s="109"/>
      <c r="C105" s="109"/>
      <c r="D105" s="109"/>
      <c r="J105" s="109"/>
      <c r="P105" s="29"/>
    </row>
    <row r="106" spans="1:16" s="110" customFormat="1" ht="12.75" customHeight="1" x14ac:dyDescent="0.2">
      <c r="A106" s="29"/>
      <c r="B106" s="109"/>
      <c r="C106" s="109"/>
      <c r="D106" s="109"/>
      <c r="J106" s="109"/>
      <c r="P106" s="29"/>
    </row>
    <row r="107" spans="1:16" s="110" customFormat="1" ht="12.75" customHeight="1" x14ac:dyDescent="0.2">
      <c r="A107" s="29"/>
      <c r="B107" s="109"/>
      <c r="C107" s="109"/>
      <c r="D107" s="109"/>
      <c r="J107" s="109"/>
      <c r="P107" s="29"/>
    </row>
    <row r="108" spans="1:16" s="110" customFormat="1" ht="12.75" customHeight="1" x14ac:dyDescent="0.2">
      <c r="A108" s="29"/>
      <c r="B108" s="109"/>
      <c r="C108" s="109"/>
      <c r="D108" s="109"/>
      <c r="J108" s="109"/>
      <c r="P108" s="29"/>
    </row>
    <row r="109" spans="1:16" s="110" customFormat="1" ht="12.75" customHeight="1" x14ac:dyDescent="0.2">
      <c r="A109" s="29"/>
      <c r="B109" s="109"/>
      <c r="C109" s="109"/>
      <c r="D109" s="109"/>
      <c r="J109" s="109"/>
      <c r="P109" s="29"/>
    </row>
    <row r="110" spans="1:16" s="110" customFormat="1" ht="12.75" customHeight="1" x14ac:dyDescent="0.2">
      <c r="A110" s="29"/>
      <c r="B110" s="109"/>
      <c r="C110" s="109"/>
      <c r="D110" s="109"/>
      <c r="J110" s="109"/>
      <c r="P110" s="29"/>
    </row>
    <row r="111" spans="1:16" s="110" customFormat="1" ht="16.5" customHeight="1" x14ac:dyDescent="0.2">
      <c r="A111" s="29"/>
      <c r="B111" s="70" t="s">
        <v>9</v>
      </c>
      <c r="C111" s="109"/>
      <c r="D111" s="109"/>
      <c r="J111" s="109"/>
      <c r="P111" s="29"/>
    </row>
    <row r="112" spans="1:16" ht="16.5" customHeight="1" x14ac:dyDescent="0.25">
      <c r="B112" s="70" t="s">
        <v>10</v>
      </c>
    </row>
    <row r="113" spans="1:244" s="112" customFormat="1" ht="14.25" customHeight="1" x14ac:dyDescent="0.2">
      <c r="A113" s="111"/>
      <c r="B113" s="9"/>
      <c r="C113" s="9"/>
      <c r="D113" s="9"/>
      <c r="E113" s="5"/>
      <c r="F113" s="5"/>
      <c r="G113" s="5"/>
      <c r="H113" s="5"/>
      <c r="I113" s="5"/>
      <c r="J113" s="9"/>
      <c r="K113" s="5"/>
      <c r="L113" s="5"/>
      <c r="M113" s="5"/>
      <c r="N113" s="5"/>
      <c r="O113" s="5"/>
      <c r="P113" s="111"/>
    </row>
    <row r="114" spans="1:244" s="112" customFormat="1" ht="14.25" customHeight="1" x14ac:dyDescent="0.2">
      <c r="A114" s="111"/>
      <c r="B114" s="71"/>
      <c r="C114" s="9"/>
      <c r="D114" s="9"/>
      <c r="E114" s="5"/>
      <c r="F114" s="5"/>
      <c r="G114" s="5"/>
      <c r="H114" s="5"/>
      <c r="I114" s="5"/>
      <c r="J114" s="9"/>
      <c r="K114" s="5"/>
      <c r="L114" s="5"/>
      <c r="M114" s="5"/>
      <c r="N114" s="5"/>
      <c r="O114" s="5"/>
      <c r="P114" s="111"/>
    </row>
    <row r="115" spans="1:244" s="112" customFormat="1" ht="14.25" customHeight="1" x14ac:dyDescent="0.2">
      <c r="A115" s="111"/>
      <c r="B115" s="9"/>
      <c r="C115" s="9"/>
      <c r="D115" s="9"/>
      <c r="E115" s="5"/>
      <c r="F115" s="5"/>
      <c r="G115" s="5"/>
      <c r="H115" s="5"/>
      <c r="I115" s="5"/>
      <c r="J115" s="9"/>
      <c r="K115" s="5"/>
      <c r="L115" s="5"/>
      <c r="M115" s="5"/>
      <c r="N115" s="5"/>
      <c r="O115" s="5"/>
      <c r="P115" s="111"/>
    </row>
    <row r="116" spans="1:244" s="112" customFormat="1" ht="14.25" customHeight="1" x14ac:dyDescent="0.2">
      <c r="A116" s="111"/>
      <c r="B116" s="166" t="s">
        <v>11</v>
      </c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11"/>
    </row>
    <row r="117" spans="1:244" s="112" customFormat="1" ht="18.75" customHeight="1" x14ac:dyDescent="0.2">
      <c r="A117" s="111"/>
      <c r="B117" s="166" t="s">
        <v>41</v>
      </c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13"/>
      <c r="Q117" s="114"/>
      <c r="R117" s="114"/>
      <c r="S117" s="114"/>
      <c r="T117" s="114"/>
      <c r="U117" s="114"/>
      <c r="V117" s="114"/>
      <c r="W117" s="114"/>
      <c r="X117" s="114"/>
      <c r="Y117" s="114"/>
      <c r="Z117" s="114"/>
      <c r="AA117" s="114"/>
      <c r="IF117" s="114"/>
      <c r="IG117" s="114"/>
      <c r="IH117" s="114"/>
      <c r="II117" s="114"/>
      <c r="IJ117" s="114"/>
    </row>
    <row r="118" spans="1:244" s="112" customFormat="1" ht="8.25" customHeight="1" x14ac:dyDescent="0.2">
      <c r="A118" s="111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113"/>
      <c r="Q118" s="114"/>
      <c r="R118" s="114"/>
      <c r="S118" s="114"/>
      <c r="T118" s="114"/>
      <c r="U118" s="114"/>
      <c r="V118" s="114"/>
      <c r="W118" s="114"/>
      <c r="X118" s="114"/>
      <c r="Y118" s="114"/>
      <c r="Z118" s="114"/>
      <c r="AA118" s="114"/>
      <c r="IF118" s="114"/>
      <c r="IG118" s="114"/>
      <c r="IH118" s="114"/>
      <c r="II118" s="114"/>
      <c r="IJ118" s="114"/>
    </row>
    <row r="119" spans="1:244" s="112" customFormat="1" ht="18" customHeight="1" x14ac:dyDescent="0.2">
      <c r="A119" s="111"/>
      <c r="B119" s="167" t="s">
        <v>13</v>
      </c>
      <c r="C119" s="167"/>
      <c r="D119" s="167"/>
      <c r="E119" s="167"/>
      <c r="F119" s="167"/>
      <c r="G119" s="167"/>
      <c r="H119" s="167"/>
      <c r="I119" s="167"/>
      <c r="J119" s="167"/>
      <c r="K119" s="167"/>
      <c r="L119" s="167"/>
      <c r="M119" s="167"/>
      <c r="N119" s="167"/>
      <c r="O119" s="167"/>
      <c r="P119" s="113"/>
      <c r="Q119" s="114"/>
      <c r="R119" s="114"/>
      <c r="S119" s="114"/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I119" s="114"/>
      <c r="AJ119" s="114"/>
      <c r="AK119" s="114"/>
      <c r="AL119" s="114"/>
      <c r="AM119" s="114"/>
      <c r="AN119" s="114"/>
      <c r="AO119" s="114"/>
      <c r="AP119" s="114"/>
      <c r="AQ119" s="114"/>
      <c r="AR119" s="114"/>
      <c r="AS119" s="114"/>
      <c r="AT119" s="114"/>
      <c r="AU119" s="114"/>
      <c r="AV119" s="114"/>
      <c r="AW119" s="114"/>
      <c r="AX119" s="114"/>
      <c r="AY119" s="114"/>
      <c r="AZ119" s="114"/>
      <c r="BA119" s="114"/>
      <c r="BB119" s="114"/>
      <c r="BC119" s="114"/>
      <c r="BD119" s="114"/>
      <c r="BE119" s="114"/>
      <c r="BF119" s="114"/>
      <c r="BG119" s="114"/>
      <c r="BH119" s="114"/>
      <c r="BI119" s="114"/>
      <c r="BJ119" s="114"/>
      <c r="BK119" s="114"/>
      <c r="BL119" s="114"/>
      <c r="BM119" s="114"/>
      <c r="BN119" s="114"/>
      <c r="BO119" s="114"/>
      <c r="BP119" s="114"/>
      <c r="BQ119" s="114"/>
      <c r="BR119" s="114"/>
      <c r="BS119" s="114"/>
      <c r="BT119" s="114"/>
      <c r="BU119" s="114"/>
      <c r="BV119" s="114"/>
      <c r="BW119" s="114"/>
      <c r="BX119" s="114"/>
      <c r="BY119" s="114"/>
      <c r="BZ119" s="114"/>
      <c r="CA119" s="114"/>
      <c r="CB119" s="114"/>
      <c r="CC119" s="114"/>
      <c r="CD119" s="114"/>
      <c r="CE119" s="114"/>
      <c r="CF119" s="114"/>
      <c r="CG119" s="114"/>
      <c r="CH119" s="114"/>
      <c r="CI119" s="114"/>
      <c r="CJ119" s="114"/>
      <c r="CK119" s="114"/>
      <c r="CL119" s="114"/>
      <c r="CM119" s="114"/>
      <c r="CN119" s="114"/>
      <c r="CO119" s="114"/>
      <c r="CP119" s="114"/>
      <c r="CQ119" s="114"/>
      <c r="CR119" s="114"/>
      <c r="CS119" s="114"/>
      <c r="CT119" s="114"/>
      <c r="CU119" s="114"/>
      <c r="CV119" s="114"/>
      <c r="CW119" s="114"/>
      <c r="CX119" s="114"/>
      <c r="CY119" s="114"/>
      <c r="CZ119" s="114"/>
      <c r="DA119" s="114"/>
      <c r="DB119" s="114"/>
      <c r="DC119" s="114"/>
      <c r="DD119" s="114"/>
      <c r="DE119" s="114"/>
      <c r="DF119" s="114"/>
      <c r="DG119" s="114"/>
      <c r="DH119" s="114"/>
      <c r="DI119" s="114"/>
      <c r="DJ119" s="114"/>
      <c r="DK119" s="114"/>
      <c r="DL119" s="114"/>
      <c r="DM119" s="114"/>
      <c r="DN119" s="114"/>
      <c r="DO119" s="114"/>
      <c r="DP119" s="114"/>
      <c r="DQ119" s="114"/>
      <c r="DR119" s="114"/>
      <c r="DS119" s="114"/>
      <c r="DT119" s="114"/>
      <c r="DU119" s="114"/>
      <c r="DV119" s="114"/>
      <c r="DW119" s="114"/>
      <c r="DX119" s="114"/>
      <c r="DY119" s="114"/>
      <c r="DZ119" s="114"/>
      <c r="EA119" s="114"/>
      <c r="EB119" s="114"/>
      <c r="EC119" s="114"/>
      <c r="ED119" s="114"/>
      <c r="EE119" s="114"/>
      <c r="EF119" s="114"/>
      <c r="EG119" s="114"/>
      <c r="EH119" s="114"/>
      <c r="EI119" s="114"/>
      <c r="EJ119" s="114"/>
      <c r="EK119" s="114"/>
      <c r="EL119" s="114"/>
      <c r="EM119" s="114"/>
      <c r="EN119" s="114"/>
      <c r="EO119" s="114"/>
      <c r="EP119" s="114"/>
      <c r="EQ119" s="114"/>
      <c r="ER119" s="114"/>
      <c r="ES119" s="114"/>
      <c r="ET119" s="114"/>
      <c r="EU119" s="114"/>
      <c r="EV119" s="114"/>
      <c r="EW119" s="114"/>
      <c r="EX119" s="114"/>
      <c r="EY119" s="114"/>
      <c r="EZ119" s="114"/>
      <c r="FA119" s="114"/>
      <c r="FB119" s="114"/>
      <c r="FC119" s="114"/>
      <c r="FD119" s="114"/>
      <c r="FE119" s="114"/>
      <c r="FF119" s="114"/>
      <c r="FG119" s="114"/>
      <c r="FH119" s="114"/>
      <c r="FI119" s="114"/>
      <c r="FJ119" s="114"/>
      <c r="FK119" s="114"/>
      <c r="FL119" s="114"/>
      <c r="FM119" s="114"/>
      <c r="FN119" s="114"/>
      <c r="FO119" s="114"/>
      <c r="FP119" s="114"/>
      <c r="FQ119" s="114"/>
      <c r="FR119" s="114"/>
      <c r="FS119" s="114"/>
      <c r="FT119" s="114"/>
      <c r="FU119" s="114"/>
      <c r="FV119" s="114"/>
      <c r="FW119" s="114"/>
      <c r="FX119" s="114"/>
      <c r="FY119" s="114"/>
      <c r="FZ119" s="114"/>
      <c r="GA119" s="114"/>
      <c r="GB119" s="114"/>
      <c r="GC119" s="114"/>
      <c r="GD119" s="114"/>
      <c r="GE119" s="114"/>
      <c r="GF119" s="114"/>
      <c r="GG119" s="114"/>
      <c r="GH119" s="114"/>
      <c r="GI119" s="114"/>
      <c r="GJ119" s="114"/>
      <c r="GK119" s="114"/>
      <c r="GL119" s="114"/>
      <c r="GM119" s="114"/>
      <c r="GN119" s="114"/>
      <c r="GO119" s="114"/>
      <c r="GP119" s="114"/>
      <c r="GQ119" s="114"/>
      <c r="GR119" s="114"/>
      <c r="GS119" s="114"/>
      <c r="GT119" s="114"/>
      <c r="GU119" s="114"/>
      <c r="GV119" s="114"/>
      <c r="GW119" s="114"/>
      <c r="GX119" s="114"/>
      <c r="GY119" s="114"/>
      <c r="GZ119" s="114"/>
      <c r="HA119" s="114"/>
      <c r="HB119" s="114"/>
      <c r="HC119" s="114"/>
      <c r="HD119" s="114"/>
      <c r="HE119" s="114"/>
      <c r="HF119" s="114"/>
      <c r="HG119" s="114"/>
      <c r="HH119" s="114"/>
      <c r="HI119" s="114"/>
      <c r="HJ119" s="114"/>
      <c r="HK119" s="114"/>
      <c r="HL119" s="114"/>
      <c r="HM119" s="114"/>
      <c r="HN119" s="114"/>
      <c r="HO119" s="114"/>
      <c r="HP119" s="114"/>
      <c r="HQ119" s="114"/>
      <c r="HR119" s="114"/>
      <c r="HS119" s="114"/>
      <c r="HT119" s="114"/>
      <c r="HU119" s="114"/>
      <c r="HV119" s="114"/>
      <c r="HW119" s="114"/>
      <c r="HX119" s="114"/>
      <c r="HY119" s="114"/>
      <c r="HZ119" s="114"/>
      <c r="IA119" s="114"/>
      <c r="IB119" s="114"/>
      <c r="IC119" s="114"/>
      <c r="ID119" s="114"/>
      <c r="IE119" s="114"/>
      <c r="IF119" s="114"/>
      <c r="IG119" s="114"/>
      <c r="IH119" s="114"/>
      <c r="II119" s="114"/>
      <c r="IJ119" s="114"/>
    </row>
    <row r="120" spans="1:244" s="112" customFormat="1" ht="9.75" customHeight="1" x14ac:dyDescent="0.2">
      <c r="A120" s="111"/>
      <c r="B120" s="5"/>
      <c r="C120" s="5"/>
      <c r="D120" s="5"/>
      <c r="E120" s="5"/>
      <c r="F120" s="5"/>
      <c r="G120" s="5"/>
      <c r="H120" s="5"/>
      <c r="I120" s="5"/>
      <c r="J120" s="5"/>
      <c r="K120" s="115"/>
      <c r="L120" s="115"/>
      <c r="M120" s="115"/>
      <c r="N120" s="115"/>
      <c r="O120" s="115"/>
      <c r="P120" s="116"/>
      <c r="Q120" s="117"/>
      <c r="R120" s="117"/>
      <c r="S120" s="117"/>
      <c r="T120" s="117"/>
      <c r="U120" s="117"/>
      <c r="V120" s="117"/>
      <c r="W120" s="117"/>
      <c r="X120" s="117"/>
      <c r="Y120" s="117"/>
      <c r="Z120" s="117"/>
      <c r="AA120" s="117"/>
      <c r="AB120" s="117"/>
      <c r="AC120" s="117"/>
      <c r="AD120" s="117"/>
      <c r="AE120" s="117"/>
      <c r="AF120" s="117"/>
      <c r="AG120" s="117"/>
      <c r="AH120" s="117"/>
      <c r="AI120" s="117"/>
      <c r="AJ120" s="117"/>
      <c r="AK120" s="117"/>
      <c r="AL120" s="117"/>
      <c r="AM120" s="117"/>
      <c r="AN120" s="117"/>
      <c r="AO120" s="117"/>
      <c r="AP120" s="117"/>
      <c r="AQ120" s="117"/>
      <c r="AR120" s="117"/>
      <c r="AS120" s="117"/>
      <c r="AT120" s="117"/>
      <c r="AU120" s="117"/>
      <c r="AV120" s="117"/>
      <c r="AW120" s="117"/>
      <c r="AX120" s="117"/>
      <c r="AY120" s="117"/>
      <c r="AZ120" s="117"/>
      <c r="BA120" s="117"/>
      <c r="BB120" s="117"/>
      <c r="BC120" s="117"/>
      <c r="BD120" s="117"/>
      <c r="BE120" s="117"/>
      <c r="BF120" s="117"/>
      <c r="BG120" s="117"/>
      <c r="BH120" s="117"/>
      <c r="BI120" s="117"/>
      <c r="BJ120" s="117"/>
      <c r="BK120" s="117"/>
      <c r="BL120" s="117"/>
      <c r="BM120" s="117"/>
      <c r="BN120" s="117"/>
      <c r="BO120" s="117"/>
      <c r="BP120" s="117"/>
      <c r="BQ120" s="117"/>
      <c r="BR120" s="117"/>
      <c r="BS120" s="117"/>
      <c r="BT120" s="117"/>
      <c r="BU120" s="117"/>
      <c r="BV120" s="117"/>
      <c r="BW120" s="117"/>
      <c r="BX120" s="117"/>
      <c r="BY120" s="117"/>
      <c r="BZ120" s="117"/>
      <c r="CA120" s="117"/>
      <c r="CB120" s="117"/>
      <c r="CC120" s="117"/>
      <c r="CD120" s="117"/>
      <c r="CE120" s="117"/>
      <c r="CF120" s="117"/>
      <c r="CG120" s="117"/>
      <c r="CH120" s="117"/>
      <c r="CI120" s="117"/>
      <c r="CJ120" s="117"/>
      <c r="CK120" s="117"/>
      <c r="CL120" s="117"/>
      <c r="CM120" s="117"/>
      <c r="CN120" s="117"/>
      <c r="CO120" s="117"/>
      <c r="CP120" s="117"/>
      <c r="CQ120" s="117"/>
      <c r="CR120" s="117"/>
      <c r="CS120" s="117"/>
      <c r="CT120" s="117"/>
      <c r="CU120" s="117"/>
      <c r="CV120" s="117"/>
      <c r="CW120" s="117"/>
      <c r="CX120" s="117"/>
      <c r="CY120" s="117"/>
      <c r="CZ120" s="117"/>
      <c r="DA120" s="117"/>
      <c r="DB120" s="117"/>
      <c r="DC120" s="117"/>
      <c r="DD120" s="117"/>
      <c r="DE120" s="117"/>
      <c r="DF120" s="117"/>
      <c r="DG120" s="117"/>
      <c r="DH120" s="117"/>
      <c r="DI120" s="117"/>
      <c r="DJ120" s="117"/>
      <c r="DK120" s="117"/>
      <c r="DL120" s="117"/>
      <c r="DM120" s="117"/>
      <c r="DN120" s="117"/>
      <c r="DO120" s="117"/>
      <c r="DP120" s="117"/>
      <c r="DQ120" s="117"/>
      <c r="DR120" s="117"/>
      <c r="DS120" s="117"/>
      <c r="DT120" s="117"/>
      <c r="DU120" s="117"/>
      <c r="DV120" s="117"/>
      <c r="DW120" s="117"/>
      <c r="DX120" s="117"/>
      <c r="DY120" s="117"/>
      <c r="DZ120" s="117"/>
      <c r="EA120" s="117"/>
      <c r="EB120" s="117"/>
      <c r="EC120" s="117"/>
      <c r="ED120" s="117"/>
      <c r="EE120" s="117"/>
      <c r="EF120" s="117"/>
      <c r="EG120" s="117"/>
      <c r="EH120" s="117"/>
      <c r="EI120" s="117"/>
      <c r="EJ120" s="117"/>
      <c r="EK120" s="117"/>
      <c r="EL120" s="117"/>
      <c r="EM120" s="117"/>
      <c r="EN120" s="117"/>
      <c r="EO120" s="117"/>
      <c r="EP120" s="117"/>
      <c r="EQ120" s="117"/>
      <c r="ER120" s="117"/>
      <c r="ES120" s="117"/>
      <c r="ET120" s="117"/>
      <c r="EU120" s="117"/>
      <c r="EV120" s="117"/>
      <c r="EW120" s="117"/>
      <c r="EX120" s="117"/>
      <c r="EY120" s="117"/>
      <c r="EZ120" s="117"/>
      <c r="FA120" s="117"/>
      <c r="FB120" s="117"/>
      <c r="FC120" s="117"/>
      <c r="FD120" s="117"/>
      <c r="FE120" s="117"/>
      <c r="FF120" s="117"/>
      <c r="FG120" s="117"/>
      <c r="FH120" s="117"/>
      <c r="FI120" s="117"/>
      <c r="FJ120" s="117"/>
      <c r="FK120" s="117"/>
      <c r="FL120" s="117"/>
      <c r="FM120" s="117"/>
      <c r="FN120" s="117"/>
      <c r="FO120" s="117"/>
      <c r="FP120" s="117"/>
      <c r="FQ120" s="117"/>
      <c r="FR120" s="117"/>
      <c r="FS120" s="117"/>
      <c r="FT120" s="117"/>
      <c r="FU120" s="117"/>
      <c r="FV120" s="117"/>
      <c r="FW120" s="117"/>
      <c r="FX120" s="117"/>
      <c r="FY120" s="117"/>
      <c r="FZ120" s="117"/>
      <c r="GA120" s="117"/>
      <c r="GB120" s="117"/>
      <c r="GC120" s="117"/>
      <c r="GD120" s="117"/>
      <c r="GE120" s="117"/>
      <c r="GF120" s="117"/>
      <c r="GG120" s="117"/>
      <c r="GH120" s="117"/>
      <c r="GI120" s="117"/>
      <c r="GJ120" s="117"/>
      <c r="GK120" s="117"/>
      <c r="GL120" s="117"/>
      <c r="GM120" s="117"/>
      <c r="GN120" s="117"/>
      <c r="GO120" s="117"/>
      <c r="GP120" s="117"/>
      <c r="GQ120" s="117"/>
      <c r="GR120" s="117"/>
      <c r="GS120" s="117"/>
      <c r="GT120" s="117"/>
      <c r="GU120" s="117"/>
      <c r="GV120" s="117"/>
      <c r="GW120" s="117"/>
      <c r="GX120" s="117"/>
      <c r="GY120" s="117"/>
      <c r="GZ120" s="117"/>
      <c r="HA120" s="117"/>
      <c r="HB120" s="117"/>
      <c r="HC120" s="117"/>
      <c r="HD120" s="117"/>
      <c r="HE120" s="117"/>
      <c r="HF120" s="117"/>
      <c r="HG120" s="117"/>
      <c r="HH120" s="117"/>
      <c r="HI120" s="117"/>
      <c r="HJ120" s="117"/>
      <c r="HK120" s="117"/>
      <c r="HL120" s="117"/>
      <c r="HM120" s="117"/>
      <c r="HN120" s="117"/>
      <c r="HO120" s="117"/>
      <c r="HP120" s="117"/>
      <c r="HQ120" s="117"/>
      <c r="HR120" s="117"/>
      <c r="HS120" s="117"/>
      <c r="HT120" s="117"/>
      <c r="HU120" s="117"/>
      <c r="HV120" s="117"/>
      <c r="HW120" s="117"/>
      <c r="HX120" s="117"/>
      <c r="HY120" s="117"/>
      <c r="HZ120" s="117"/>
      <c r="IA120" s="117"/>
      <c r="IB120" s="117"/>
      <c r="IC120" s="117"/>
      <c r="ID120" s="117"/>
      <c r="IE120" s="117"/>
      <c r="IF120" s="117"/>
      <c r="IG120" s="117"/>
      <c r="IH120" s="117"/>
      <c r="II120" s="117"/>
      <c r="IJ120" s="117"/>
    </row>
    <row r="121" spans="1:244" s="112" customFormat="1" ht="16.5" customHeight="1" x14ac:dyDescent="0.2">
      <c r="A121" s="111"/>
      <c r="B121" s="78" t="s">
        <v>42</v>
      </c>
      <c r="C121" s="9"/>
      <c r="D121" s="9"/>
      <c r="E121" s="5"/>
      <c r="F121" s="5"/>
      <c r="G121" s="5"/>
      <c r="H121" s="5"/>
      <c r="I121" s="5"/>
      <c r="J121" s="9"/>
      <c r="K121" s="5"/>
      <c r="L121" s="5"/>
      <c r="M121" s="5"/>
      <c r="N121" s="5"/>
      <c r="O121" s="5"/>
      <c r="P121" s="111"/>
    </row>
    <row r="122" spans="1:244" s="112" customFormat="1" ht="16.5" customHeight="1" x14ac:dyDescent="0.2">
      <c r="A122" s="111"/>
      <c r="B122" s="78" t="s">
        <v>16</v>
      </c>
      <c r="C122" s="9"/>
      <c r="D122" s="9"/>
      <c r="E122" s="5"/>
      <c r="F122" s="5"/>
      <c r="G122" s="5"/>
      <c r="H122" s="5"/>
      <c r="I122" s="5"/>
      <c r="J122" s="9"/>
      <c r="K122" s="5"/>
      <c r="L122" s="5"/>
      <c r="M122" s="5"/>
      <c r="N122" s="5"/>
      <c r="O122" s="5"/>
      <c r="P122" s="111"/>
    </row>
    <row r="123" spans="1:244" s="112" customFormat="1" ht="16.5" customHeight="1" x14ac:dyDescent="0.2">
      <c r="A123" s="111"/>
      <c r="B123" s="78" t="s">
        <v>43</v>
      </c>
      <c r="C123" s="9"/>
      <c r="D123" s="9"/>
      <c r="E123" s="5"/>
      <c r="F123" s="5"/>
      <c r="G123" s="5"/>
      <c r="H123" s="5"/>
      <c r="I123" s="5"/>
      <c r="J123" s="9"/>
      <c r="K123" s="5"/>
      <c r="L123" s="5"/>
      <c r="M123" s="5"/>
      <c r="N123" s="5"/>
      <c r="O123" s="5"/>
      <c r="P123" s="111"/>
    </row>
    <row r="124" spans="1:244" s="112" customFormat="1" ht="16.5" customHeight="1" x14ac:dyDescent="0.2">
      <c r="A124" s="111"/>
      <c r="B124" s="78" t="s">
        <v>44</v>
      </c>
      <c r="C124" s="9"/>
      <c r="D124" s="9"/>
      <c r="E124" s="5"/>
      <c r="F124" s="5"/>
      <c r="G124" s="5"/>
      <c r="H124" s="5"/>
      <c r="I124" s="5"/>
      <c r="J124" s="9"/>
      <c r="K124" s="5"/>
      <c r="L124" s="5"/>
      <c r="M124" s="5"/>
      <c r="N124" s="5"/>
      <c r="O124" s="5"/>
      <c r="P124" s="111"/>
    </row>
    <row r="125" spans="1:244" s="112" customFormat="1" ht="16.5" customHeight="1" x14ac:dyDescent="0.2">
      <c r="A125" s="111"/>
      <c r="B125" s="78" t="s">
        <v>45</v>
      </c>
      <c r="C125" s="9"/>
      <c r="D125" s="9"/>
      <c r="E125" s="5"/>
      <c r="F125" s="5"/>
      <c r="G125" s="5"/>
      <c r="H125" s="5"/>
      <c r="I125" s="5"/>
      <c r="J125" s="9"/>
      <c r="K125" s="5"/>
      <c r="L125" s="5"/>
      <c r="M125" s="5"/>
      <c r="N125" s="5"/>
      <c r="O125" s="5"/>
      <c r="P125" s="111"/>
    </row>
    <row r="126" spans="1:244" s="112" customFormat="1" ht="16.5" customHeight="1" x14ac:dyDescent="0.2">
      <c r="A126" s="111"/>
      <c r="B126" s="78" t="s">
        <v>19</v>
      </c>
      <c r="C126" s="9"/>
      <c r="D126" s="9"/>
      <c r="E126" s="5"/>
      <c r="F126" s="5"/>
      <c r="G126" s="5"/>
      <c r="H126" s="5"/>
      <c r="I126" s="5"/>
      <c r="J126" s="9"/>
      <c r="K126" s="5"/>
      <c r="L126" s="5"/>
      <c r="M126" s="5"/>
      <c r="N126" s="5"/>
      <c r="O126" s="5"/>
      <c r="P126" s="111"/>
    </row>
    <row r="127" spans="1:244" s="112" customFormat="1" ht="16.5" customHeight="1" x14ac:dyDescent="0.2">
      <c r="A127" s="111"/>
      <c r="B127" s="78" t="s">
        <v>46</v>
      </c>
      <c r="C127" s="9"/>
      <c r="D127" s="9"/>
      <c r="E127" s="5"/>
      <c r="F127" s="5"/>
      <c r="G127" s="5"/>
      <c r="H127" s="5"/>
      <c r="I127" s="5"/>
      <c r="J127" s="9"/>
      <c r="K127" s="5"/>
      <c r="L127" s="5"/>
      <c r="M127" s="5"/>
      <c r="N127" s="5"/>
      <c r="O127" s="5"/>
      <c r="P127" s="111"/>
    </row>
    <row r="128" spans="1:244" s="112" customFormat="1" ht="16.5" customHeight="1" x14ac:dyDescent="0.2">
      <c r="A128" s="111"/>
      <c r="B128" s="78" t="s">
        <v>47</v>
      </c>
      <c r="C128" s="9"/>
      <c r="D128" s="9"/>
      <c r="E128" s="5"/>
      <c r="F128" s="5"/>
      <c r="G128" s="5"/>
      <c r="H128" s="5"/>
      <c r="I128" s="5"/>
      <c r="J128" s="9"/>
      <c r="K128" s="5"/>
      <c r="L128" s="5"/>
      <c r="M128" s="5"/>
      <c r="N128" s="5"/>
      <c r="O128" s="5"/>
      <c r="P128" s="111"/>
    </row>
    <row r="129" spans="1:244" s="112" customFormat="1" ht="16.5" customHeight="1" x14ac:dyDescent="0.2">
      <c r="A129" s="111"/>
      <c r="B129" s="78" t="s">
        <v>48</v>
      </c>
      <c r="C129" s="9"/>
      <c r="D129" s="9"/>
      <c r="E129" s="5"/>
      <c r="F129" s="5"/>
      <c r="G129" s="5"/>
      <c r="H129" s="5"/>
      <c r="I129" s="5"/>
      <c r="J129" s="9"/>
      <c r="K129" s="5"/>
      <c r="L129" s="5"/>
      <c r="M129" s="5"/>
      <c r="N129" s="5"/>
      <c r="O129" s="5"/>
      <c r="P129" s="111"/>
    </row>
    <row r="130" spans="1:244" s="112" customFormat="1" x14ac:dyDescent="0.2">
      <c r="A130" s="111"/>
      <c r="B130" s="78" t="s">
        <v>49</v>
      </c>
      <c r="C130" s="9"/>
      <c r="D130" s="9"/>
      <c r="E130" s="5"/>
      <c r="F130" s="5"/>
      <c r="G130" s="5"/>
      <c r="H130" s="5"/>
      <c r="I130" s="5"/>
      <c r="J130" s="9"/>
      <c r="K130" s="5"/>
      <c r="L130" s="5"/>
      <c r="M130" s="5"/>
      <c r="N130" s="5"/>
      <c r="O130" s="5"/>
      <c r="P130" s="111"/>
    </row>
    <row r="131" spans="1:244" s="112" customFormat="1" x14ac:dyDescent="0.2">
      <c r="A131" s="111"/>
      <c r="B131" s="79" t="s">
        <v>50</v>
      </c>
      <c r="C131" s="9"/>
      <c r="D131" s="9"/>
      <c r="E131" s="5"/>
      <c r="F131" s="5"/>
      <c r="G131" s="5"/>
      <c r="H131" s="5"/>
      <c r="I131" s="5"/>
      <c r="J131" s="9"/>
      <c r="K131" s="5"/>
      <c r="L131" s="5"/>
      <c r="M131" s="5"/>
      <c r="N131" s="5"/>
      <c r="O131" s="5"/>
      <c r="P131" s="111"/>
    </row>
    <row r="132" spans="1:244" s="112" customFormat="1" ht="18.75" customHeight="1" x14ac:dyDescent="0.2">
      <c r="A132" s="111"/>
      <c r="B132" s="78" t="s">
        <v>51</v>
      </c>
      <c r="C132" s="9"/>
      <c r="D132" s="9"/>
      <c r="E132" s="5"/>
      <c r="F132" s="5"/>
      <c r="G132" s="5"/>
      <c r="H132" s="5"/>
      <c r="I132" s="5"/>
      <c r="J132" s="9"/>
      <c r="K132" s="5"/>
      <c r="L132" s="5"/>
      <c r="M132" s="5"/>
      <c r="N132" s="5"/>
      <c r="O132" s="5"/>
      <c r="P132" s="111"/>
    </row>
    <row r="133" spans="1:244" s="112" customFormat="1" ht="14.25" customHeight="1" x14ac:dyDescent="0.2">
      <c r="A133" s="111"/>
      <c r="B133" s="78" t="s">
        <v>52</v>
      </c>
      <c r="C133" s="9"/>
      <c r="D133" s="9"/>
      <c r="E133" s="5"/>
      <c r="F133" s="5"/>
      <c r="G133" s="5"/>
      <c r="H133" s="5"/>
      <c r="I133" s="5"/>
      <c r="J133" s="9"/>
      <c r="K133" s="5"/>
      <c r="L133" s="5"/>
      <c r="M133" s="5"/>
      <c r="N133" s="5"/>
      <c r="O133" s="5"/>
      <c r="P133" s="111"/>
    </row>
    <row r="134" spans="1:244" s="112" customFormat="1" ht="18.75" customHeight="1" x14ac:dyDescent="0.2">
      <c r="A134" s="111"/>
      <c r="B134" s="78" t="s">
        <v>53</v>
      </c>
      <c r="C134" s="9"/>
      <c r="D134" s="9"/>
      <c r="E134" s="5"/>
      <c r="F134" s="5"/>
      <c r="G134" s="5"/>
      <c r="H134" s="5"/>
      <c r="I134" s="5"/>
      <c r="J134" s="9"/>
      <c r="K134" s="5"/>
      <c r="L134" s="5"/>
      <c r="M134" s="5"/>
      <c r="N134" s="5"/>
      <c r="O134" s="5"/>
      <c r="P134" s="111"/>
    </row>
    <row r="135" spans="1:244" s="112" customFormat="1" ht="16.5" customHeight="1" x14ac:dyDescent="0.2">
      <c r="A135" s="111"/>
      <c r="B135" s="78" t="s">
        <v>54</v>
      </c>
      <c r="C135" s="9"/>
      <c r="D135" s="9"/>
      <c r="E135" s="5"/>
      <c r="F135" s="5"/>
      <c r="G135" s="5"/>
      <c r="H135" s="5"/>
      <c r="I135" s="5"/>
      <c r="J135" s="9"/>
      <c r="K135" s="5"/>
      <c r="L135" s="5"/>
      <c r="M135" s="5"/>
      <c r="N135" s="5"/>
      <c r="O135" s="5"/>
      <c r="P135" s="111"/>
    </row>
    <row r="136" spans="1:244" s="112" customFormat="1" ht="20.25" customHeight="1" x14ac:dyDescent="0.2">
      <c r="A136" s="111"/>
      <c r="B136" s="79" t="s">
        <v>27</v>
      </c>
      <c r="C136" s="5"/>
      <c r="D136" s="5"/>
      <c r="E136" s="115"/>
      <c r="F136" s="115"/>
      <c r="G136" s="115"/>
      <c r="H136" s="115"/>
      <c r="I136" s="115"/>
      <c r="J136" s="5"/>
      <c r="K136" s="115"/>
      <c r="L136" s="115"/>
      <c r="M136" s="115"/>
      <c r="N136" s="115"/>
      <c r="O136" s="115"/>
      <c r="P136" s="116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7"/>
      <c r="BC136" s="117"/>
      <c r="BD136" s="117"/>
      <c r="BE136" s="117"/>
      <c r="BF136" s="117"/>
      <c r="BG136" s="117"/>
      <c r="BH136" s="117"/>
      <c r="BI136" s="117"/>
      <c r="BJ136" s="117"/>
      <c r="BK136" s="117"/>
      <c r="BL136" s="117"/>
      <c r="BM136" s="117"/>
      <c r="BN136" s="117"/>
      <c r="BO136" s="117"/>
      <c r="BP136" s="117"/>
      <c r="BQ136" s="117"/>
      <c r="BR136" s="117"/>
      <c r="BS136" s="117"/>
      <c r="BT136" s="117"/>
      <c r="BU136" s="117"/>
      <c r="BV136" s="117"/>
      <c r="BW136" s="117"/>
      <c r="BX136" s="117"/>
      <c r="BY136" s="117"/>
      <c r="BZ136" s="117"/>
      <c r="CA136" s="117"/>
      <c r="CB136" s="117"/>
      <c r="CC136" s="117"/>
      <c r="CD136" s="117"/>
      <c r="CE136" s="117"/>
      <c r="CF136" s="117"/>
      <c r="CG136" s="117"/>
      <c r="CH136" s="117"/>
      <c r="CI136" s="117"/>
      <c r="CJ136" s="117"/>
      <c r="CK136" s="117"/>
      <c r="CL136" s="117"/>
      <c r="CM136" s="117"/>
      <c r="CN136" s="117"/>
      <c r="CO136" s="117"/>
      <c r="CP136" s="117"/>
      <c r="CQ136" s="117"/>
      <c r="CR136" s="117"/>
      <c r="CS136" s="117"/>
      <c r="CT136" s="117"/>
      <c r="CU136" s="117"/>
      <c r="CV136" s="117"/>
      <c r="CW136" s="117"/>
      <c r="CX136" s="117"/>
      <c r="CY136" s="117"/>
      <c r="CZ136" s="117"/>
      <c r="DA136" s="117"/>
      <c r="DB136" s="117"/>
      <c r="DC136" s="117"/>
      <c r="DD136" s="117"/>
      <c r="DE136" s="117"/>
      <c r="DF136" s="117"/>
      <c r="DG136" s="117"/>
      <c r="DH136" s="117"/>
      <c r="DI136" s="117"/>
      <c r="DJ136" s="117"/>
      <c r="DK136" s="117"/>
      <c r="DL136" s="117"/>
      <c r="DM136" s="117"/>
      <c r="DN136" s="117"/>
      <c r="DO136" s="117"/>
      <c r="DP136" s="117"/>
      <c r="DQ136" s="117"/>
      <c r="DR136" s="117"/>
      <c r="DS136" s="117"/>
      <c r="DT136" s="117"/>
      <c r="DU136" s="117"/>
      <c r="DV136" s="117"/>
      <c r="DW136" s="117"/>
      <c r="DX136" s="117"/>
      <c r="DY136" s="117"/>
      <c r="DZ136" s="117"/>
      <c r="EA136" s="117"/>
      <c r="EB136" s="117"/>
      <c r="EC136" s="117"/>
      <c r="ED136" s="117"/>
      <c r="EE136" s="117"/>
      <c r="EF136" s="117"/>
      <c r="EG136" s="117"/>
      <c r="EH136" s="117"/>
      <c r="EI136" s="117"/>
      <c r="EJ136" s="117"/>
      <c r="EK136" s="117"/>
      <c r="EL136" s="117"/>
      <c r="EM136" s="117"/>
      <c r="EN136" s="117"/>
      <c r="EO136" s="117"/>
      <c r="EP136" s="117"/>
      <c r="EQ136" s="117"/>
      <c r="ER136" s="117"/>
      <c r="ES136" s="117"/>
      <c r="ET136" s="117"/>
      <c r="EU136" s="117"/>
      <c r="EV136" s="117"/>
      <c r="EW136" s="117"/>
      <c r="EX136" s="117"/>
      <c r="EY136" s="117"/>
      <c r="EZ136" s="117"/>
      <c r="FA136" s="117"/>
      <c r="FB136" s="117"/>
      <c r="FC136" s="117"/>
      <c r="FD136" s="117"/>
      <c r="FE136" s="117"/>
      <c r="FF136" s="117"/>
      <c r="FG136" s="117"/>
      <c r="FH136" s="117"/>
      <c r="FI136" s="117"/>
      <c r="FJ136" s="117"/>
      <c r="FK136" s="117"/>
      <c r="FL136" s="117"/>
      <c r="FM136" s="117"/>
      <c r="FN136" s="117"/>
      <c r="FO136" s="117"/>
      <c r="FP136" s="117"/>
      <c r="FQ136" s="117"/>
      <c r="FR136" s="117"/>
      <c r="FS136" s="117"/>
      <c r="FT136" s="117"/>
      <c r="FU136" s="117"/>
      <c r="FV136" s="117"/>
      <c r="FW136" s="117"/>
      <c r="FX136" s="117"/>
      <c r="FY136" s="117"/>
      <c r="FZ136" s="117"/>
      <c r="GA136" s="117"/>
      <c r="GB136" s="117"/>
      <c r="GC136" s="117"/>
      <c r="GD136" s="117"/>
      <c r="GE136" s="117"/>
      <c r="GF136" s="117"/>
      <c r="GG136" s="117"/>
      <c r="GH136" s="117"/>
      <c r="GI136" s="117"/>
      <c r="GJ136" s="117"/>
      <c r="GK136" s="117"/>
      <c r="GL136" s="117"/>
      <c r="GM136" s="117"/>
      <c r="GN136" s="117"/>
      <c r="GO136" s="117"/>
      <c r="GP136" s="117"/>
      <c r="GQ136" s="117"/>
      <c r="GR136" s="117"/>
      <c r="GS136" s="117"/>
      <c r="GT136" s="117"/>
      <c r="GU136" s="117"/>
      <c r="GV136" s="117"/>
      <c r="GW136" s="117"/>
      <c r="GX136" s="117"/>
      <c r="GY136" s="117"/>
      <c r="GZ136" s="117"/>
      <c r="HA136" s="117"/>
      <c r="HB136" s="117"/>
      <c r="HC136" s="117"/>
      <c r="HD136" s="117"/>
      <c r="HE136" s="117"/>
      <c r="HF136" s="117"/>
      <c r="HG136" s="117"/>
      <c r="HH136" s="117"/>
      <c r="HI136" s="117"/>
      <c r="HJ136" s="117"/>
      <c r="HK136" s="117"/>
      <c r="HL136" s="117"/>
      <c r="HM136" s="117"/>
      <c r="HN136" s="117"/>
      <c r="HO136" s="117"/>
      <c r="HP136" s="117"/>
      <c r="HQ136" s="117"/>
      <c r="HR136" s="117"/>
      <c r="HS136" s="117"/>
      <c r="HT136" s="117"/>
      <c r="HU136" s="117"/>
      <c r="HV136" s="117"/>
      <c r="HW136" s="117"/>
      <c r="HX136" s="117"/>
      <c r="HY136" s="117"/>
      <c r="HZ136" s="117"/>
      <c r="IA136" s="117"/>
      <c r="IB136" s="117"/>
      <c r="IC136" s="117"/>
      <c r="ID136" s="117"/>
      <c r="IE136" s="117"/>
      <c r="IF136" s="117"/>
      <c r="IG136" s="117"/>
      <c r="IH136" s="117"/>
      <c r="II136" s="117"/>
      <c r="IJ136" s="117"/>
    </row>
    <row r="137" spans="1:244" s="81" customFormat="1" ht="9.75" customHeight="1" x14ac:dyDescent="0.2">
      <c r="A137" s="118"/>
      <c r="B137" s="35"/>
      <c r="C137" s="36"/>
      <c r="D137" s="36"/>
      <c r="E137" s="36"/>
      <c r="F137" s="37"/>
      <c r="G137" s="37"/>
      <c r="H137" s="37"/>
      <c r="I137" s="37"/>
      <c r="J137" s="37"/>
      <c r="K137" s="37"/>
      <c r="L137" s="36"/>
      <c r="M137" s="36"/>
      <c r="N137" s="37"/>
      <c r="O137" s="37"/>
      <c r="P137" s="39"/>
      <c r="Q137" s="80"/>
      <c r="R137" s="80"/>
      <c r="S137" s="80"/>
      <c r="T137" s="80"/>
      <c r="U137" s="80"/>
      <c r="V137" s="80"/>
    </row>
    <row r="138" spans="1:244" s="120" customFormat="1" ht="42.75" customHeight="1" x14ac:dyDescent="0.2">
      <c r="A138" s="119"/>
      <c r="B138" s="176" t="s">
        <v>28</v>
      </c>
      <c r="C138" s="176"/>
      <c r="D138" s="44" t="s">
        <v>29</v>
      </c>
      <c r="E138" s="161" t="s">
        <v>30</v>
      </c>
      <c r="F138" s="161"/>
      <c r="G138" s="161"/>
      <c r="H138" s="161"/>
      <c r="I138" s="161"/>
      <c r="J138" s="161"/>
      <c r="K138" s="161"/>
      <c r="L138" s="161"/>
      <c r="M138" s="45" t="s">
        <v>31</v>
      </c>
      <c r="N138" s="44" t="s">
        <v>55</v>
      </c>
      <c r="O138" s="44" t="s">
        <v>33</v>
      </c>
      <c r="P138" s="119"/>
    </row>
    <row r="139" spans="1:244" s="124" customFormat="1" ht="22.5" customHeight="1" x14ac:dyDescent="0.2">
      <c r="A139" s="121"/>
      <c r="B139" s="174">
        <v>1</v>
      </c>
      <c r="C139" s="174"/>
      <c r="D139" s="122">
        <v>5</v>
      </c>
      <c r="E139" s="177" t="s">
        <v>56</v>
      </c>
      <c r="F139" s="177"/>
      <c r="G139" s="177"/>
      <c r="H139" s="177"/>
      <c r="I139" s="177"/>
      <c r="J139" s="177"/>
      <c r="K139" s="177"/>
      <c r="L139" s="177"/>
      <c r="M139" s="123">
        <v>5000</v>
      </c>
      <c r="N139" s="88">
        <f>M139*D139</f>
        <v>25000</v>
      </c>
      <c r="O139" s="54"/>
      <c r="P139" s="121"/>
      <c r="IC139" s="125" t="e">
        <f>#REF!</f>
        <v>#REF!</v>
      </c>
      <c r="ID139" s="126" t="e">
        <f>IF(IC139&lt;&gt;0,IC139,"")</f>
        <v>#REF!</v>
      </c>
    </row>
    <row r="140" spans="1:244" s="124" customFormat="1" ht="22.5" customHeight="1" x14ac:dyDescent="0.2">
      <c r="A140" s="121"/>
      <c r="B140" s="174">
        <v>2</v>
      </c>
      <c r="C140" s="174"/>
      <c r="D140" s="122">
        <v>5</v>
      </c>
      <c r="E140" s="177" t="s">
        <v>57</v>
      </c>
      <c r="F140" s="177"/>
      <c r="G140" s="177"/>
      <c r="H140" s="177"/>
      <c r="I140" s="177"/>
      <c r="J140" s="177"/>
      <c r="K140" s="177"/>
      <c r="L140" s="177"/>
      <c r="M140" s="123">
        <v>5000</v>
      </c>
      <c r="N140" s="88">
        <f>M140*D140</f>
        <v>25000</v>
      </c>
      <c r="O140" s="54"/>
      <c r="P140" s="121"/>
      <c r="IC140" s="125" t="e">
        <f>#REF!</f>
        <v>#REF!</v>
      </c>
      <c r="ID140" s="126" t="e">
        <f>IF(IC140&lt;&gt;0,IC140,"")</f>
        <v>#REF!</v>
      </c>
    </row>
    <row r="141" spans="1:244" s="124" customFormat="1" ht="22.5" customHeight="1" x14ac:dyDescent="0.2">
      <c r="A141" s="121"/>
      <c r="B141" s="174"/>
      <c r="C141" s="174"/>
      <c r="D141" s="54"/>
      <c r="E141" s="175"/>
      <c r="F141" s="175"/>
      <c r="G141" s="175"/>
      <c r="H141" s="175"/>
      <c r="I141" s="175"/>
      <c r="J141" s="175"/>
      <c r="K141" s="175"/>
      <c r="L141" s="175"/>
      <c r="M141" s="127" t="s">
        <v>36</v>
      </c>
      <c r="N141" s="128">
        <f>N139+N140</f>
        <v>50000</v>
      </c>
      <c r="O141" s="54"/>
      <c r="P141" s="121"/>
      <c r="IC141" s="125" t="e">
        <f>#REF!</f>
        <v>#REF!</v>
      </c>
      <c r="ID141" s="126" t="e">
        <f>IF(IC141&lt;&gt;0,IC141,"")</f>
        <v>#REF!</v>
      </c>
    </row>
    <row r="142" spans="1:244" s="81" customFormat="1" ht="13.5" customHeight="1" x14ac:dyDescent="0.2">
      <c r="A142" s="118"/>
      <c r="B142" s="93">
        <f>B56</f>
        <v>0</v>
      </c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39"/>
      <c r="Q142" s="80"/>
      <c r="R142" s="80"/>
      <c r="S142" s="80"/>
      <c r="T142" s="80"/>
      <c r="U142" s="80"/>
    </row>
    <row r="143" spans="1:244" s="112" customFormat="1" hidden="1" x14ac:dyDescent="0.2">
      <c r="A143" s="111"/>
      <c r="B143" s="129"/>
      <c r="C143" s="129"/>
      <c r="D143" s="129"/>
      <c r="J143" s="129"/>
      <c r="P143" s="111"/>
    </row>
    <row r="144" spans="1:244" hidden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</sheetData>
  <mergeCells count="58">
    <mergeCell ref="N2:O2"/>
    <mergeCell ref="B8:E8"/>
    <mergeCell ref="F8:O8"/>
    <mergeCell ref="B11:C11"/>
    <mergeCell ref="D11:F11"/>
    <mergeCell ref="D13:L13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B116:O116"/>
    <mergeCell ref="B117:O117"/>
    <mergeCell ref="B119:O119"/>
    <mergeCell ref="B141:C141"/>
    <mergeCell ref="E141:L141"/>
    <mergeCell ref="B138:C138"/>
    <mergeCell ref="E138:L138"/>
    <mergeCell ref="B139:C139"/>
    <mergeCell ref="E139:L139"/>
    <mergeCell ref="B140:C140"/>
    <mergeCell ref="E140:L140"/>
  </mergeCells>
  <conditionalFormatting sqref="N14:N54">
    <cfRule type="cellIs" dxfId="8" priority="2" operator="equal">
      <formula>""</formula>
    </cfRule>
  </conditionalFormatting>
  <conditionalFormatting sqref="B14:C54">
    <cfRule type="cellIs" dxfId="7" priority="3" operator="equal">
      <formula>0</formula>
    </cfRule>
  </conditionalFormatting>
  <conditionalFormatting sqref="E20:L54 E14:L18 D14:D54 M14:M54">
    <cfRule type="cellIs" dxfId="6" priority="4" operator="equal">
      <formula>0</formula>
    </cfRule>
  </conditionalFormatting>
  <conditionalFormatting sqref="F8:O8">
    <cfRule type="cellIs" dxfId="5" priority="5" operator="equal">
      <formula>""</formula>
    </cfRule>
  </conditionalFormatting>
  <dataValidations count="5">
    <dataValidation allowBlank="1" showErrorMessage="1" sqref="A13:A57">
      <formula1>0</formula1>
      <formula2>0</formula2>
    </dataValidation>
    <dataValidation allowBlank="1" showInputMessage="1" showErrorMessage="1" promptTitle="ATENÇÃO" prompt="UTILIZE SEMPRE A TECLA &lt;TAB&gt; PARA IR PARA OS CAMPOS QUE ACEITAM PREENCHIMENTO._x000a__x000a_OS CAMPOS DE TOTALIZAÇÃO CONTÉM FÓRMULAS E ESTÃO PROTEGIDOS._x000a__x000a_PARA COLAR: SELECIONE A CÉLULA DE DESTINO, TECLE F2 E COLE." sqref="A1">
      <formula1>0</formula1>
      <formula2>0</formula2>
    </dataValidation>
    <dataValidation allowBlank="1" showErrorMessage="1" prompt="DIGITE O NOME NA PRIMEIRA PLANILHA 1-MPN" sqref="F8:M8">
      <formula1>0</formula1>
      <formula2>0</formula2>
    </dataValidation>
    <dataValidation type="decimal" allowBlank="1" showInputMessage="1" showErrorMessage="1" errorTitle="ATENÇÃO!" error="Esse campo só aceita NÚMEROS." sqref="M14:M54">
      <formula1>0.1</formula1>
      <formula2>100000000000</formula2>
    </dataValidation>
    <dataValidation type="whole" allowBlank="1" showInputMessage="1" showErrorMessage="1" errorTitle="ATENÇÃO" error="ESTE CAMPO SÓ ACEITAS NÚMEROS INTEIROS" sqref="B14:C54">
      <formula1>1</formula1>
      <formula2>100000000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rowBreaks count="1" manualBreakCount="1">
    <brk id="56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49"/>
  <sheetViews>
    <sheetView showGridLines="0" showRowColHeaders="0" zoomScaleNormal="100" workbookViewId="0">
      <selection activeCell="M6" sqref="M6"/>
    </sheetView>
  </sheetViews>
  <sheetFormatPr defaultColWidth="9.140625" defaultRowHeight="12.75" x14ac:dyDescent="0.2"/>
  <cols>
    <col min="1" max="1" width="2.28515625" style="29" customWidth="1"/>
    <col min="2" max="2" width="6.5703125" style="9" customWidth="1"/>
    <col min="3" max="3" width="9.5703125" style="9" customWidth="1"/>
    <col min="4" max="4" width="12.140625" style="9" customWidth="1"/>
    <col min="5" max="5" width="9.5703125" style="5" customWidth="1"/>
    <col min="6" max="6" width="7.85546875" style="5" customWidth="1"/>
    <col min="7" max="7" width="4" style="5" customWidth="1"/>
    <col min="8" max="8" width="9.140625" style="5"/>
    <col min="9" max="9" width="7.7109375" style="5" customWidth="1"/>
    <col min="10" max="10" width="7.42578125" style="9" customWidth="1"/>
    <col min="11" max="11" width="6.42578125" style="5" customWidth="1"/>
    <col min="12" max="12" width="7.7109375" style="5" customWidth="1"/>
    <col min="13" max="13" width="16.42578125" style="5" customWidth="1"/>
    <col min="14" max="14" width="11" style="5" customWidth="1"/>
    <col min="15" max="15" width="2" style="29" customWidth="1"/>
    <col min="16" max="1024" width="9.140625" style="5" hidden="1"/>
  </cols>
  <sheetData>
    <row r="1" spans="1:240" s="28" customFormat="1" ht="31.5" customHeight="1" x14ac:dyDescent="0.2">
      <c r="A1" s="7"/>
      <c r="B1" s="9"/>
      <c r="C1" s="9"/>
      <c r="D1" s="9"/>
      <c r="E1" s="8"/>
      <c r="F1" s="8"/>
      <c r="G1" s="8"/>
      <c r="H1" s="8"/>
      <c r="I1" s="8"/>
      <c r="J1" s="8"/>
      <c r="K1" s="9"/>
      <c r="L1" s="9"/>
      <c r="M1" s="8"/>
      <c r="N1" s="8"/>
      <c r="O1" s="11"/>
    </row>
    <row r="2" spans="1:240" s="28" customFormat="1" ht="12.75" customHeight="1" x14ac:dyDescent="0.2">
      <c r="A2" s="13"/>
      <c r="B2" s="9"/>
      <c r="C2" s="9"/>
      <c r="D2" s="9"/>
      <c r="E2" s="8"/>
      <c r="F2" s="8"/>
      <c r="G2" s="8"/>
      <c r="H2" s="8"/>
      <c r="I2" s="8"/>
      <c r="J2" s="8"/>
      <c r="K2" s="9"/>
      <c r="L2" s="9"/>
      <c r="M2" s="178"/>
      <c r="N2" s="178"/>
      <c r="O2" s="11"/>
    </row>
    <row r="3" spans="1:240" s="28" customFormat="1" ht="12.75" customHeight="1" x14ac:dyDescent="0.2">
      <c r="A3" s="13"/>
      <c r="B3" s="9"/>
      <c r="C3" s="9"/>
      <c r="D3" s="9"/>
      <c r="E3" s="8"/>
      <c r="F3" s="8"/>
      <c r="G3" s="8"/>
      <c r="H3" s="8"/>
      <c r="I3" s="8"/>
      <c r="J3" s="8"/>
      <c r="K3" s="9"/>
      <c r="L3" s="130"/>
      <c r="M3" s="99"/>
      <c r="N3" s="99"/>
      <c r="O3" s="11"/>
    </row>
    <row r="4" spans="1:240" s="28" customFormat="1" ht="12.75" customHeight="1" x14ac:dyDescent="0.2">
      <c r="A4" s="13"/>
      <c r="B4" s="9"/>
      <c r="C4" s="9"/>
      <c r="D4" s="9"/>
      <c r="E4" s="8"/>
      <c r="F4" s="8"/>
      <c r="G4" s="8"/>
      <c r="H4" s="8"/>
      <c r="I4" s="8"/>
      <c r="J4" s="131"/>
      <c r="K4" s="9"/>
      <c r="M4" s="99"/>
      <c r="N4" s="99"/>
      <c r="O4" s="11"/>
    </row>
    <row r="5" spans="1:240" s="28" customFormat="1" ht="12.75" customHeight="1" x14ac:dyDescent="0.2">
      <c r="A5" s="13"/>
      <c r="B5" s="9"/>
      <c r="C5" s="9"/>
      <c r="D5" s="9"/>
      <c r="E5" s="8"/>
      <c r="F5" s="8"/>
      <c r="G5" s="8"/>
      <c r="H5" s="8"/>
      <c r="I5" s="8"/>
      <c r="J5" s="8"/>
      <c r="K5" s="9"/>
      <c r="L5" s="9"/>
      <c r="M5" s="99" t="str">
        <f>'PER DIEM'!M4</f>
        <v>SPRINT 2022</v>
      </c>
      <c r="N5" s="99"/>
      <c r="O5" s="11"/>
    </row>
    <row r="6" spans="1:240" s="12" customFormat="1" ht="19.5" customHeight="1" x14ac:dyDescent="0.25">
      <c r="A6" s="18"/>
      <c r="B6" s="19" t="s">
        <v>58</v>
      </c>
      <c r="C6" s="17"/>
      <c r="D6" s="17"/>
      <c r="E6" s="17"/>
      <c r="F6" s="17"/>
      <c r="G6" s="17"/>
      <c r="H6" s="17"/>
      <c r="I6" s="17"/>
      <c r="N6" s="99"/>
      <c r="O6" s="21"/>
      <c r="P6" s="22"/>
      <c r="Q6" s="22"/>
      <c r="R6" s="22"/>
      <c r="S6" s="22"/>
      <c r="T6" s="22"/>
      <c r="U6" s="22"/>
      <c r="V6" s="10"/>
    </row>
    <row r="7" spans="1:240" s="28" customFormat="1" ht="6.75" customHeight="1" x14ac:dyDescent="0.2">
      <c r="A7" s="13"/>
      <c r="B7" s="10"/>
      <c r="C7" s="26"/>
      <c r="D7" s="26"/>
      <c r="E7" s="27"/>
      <c r="F7" s="27"/>
      <c r="G7" s="27"/>
      <c r="H7" s="27"/>
      <c r="I7" s="27"/>
      <c r="J7" s="27"/>
      <c r="K7" s="26"/>
      <c r="L7" s="26"/>
      <c r="M7" s="27"/>
      <c r="N7" s="27"/>
      <c r="O7" s="11"/>
    </row>
    <row r="8" spans="1:240" s="28" customFormat="1" ht="21" customHeight="1" x14ac:dyDescent="0.2">
      <c r="A8" s="13"/>
      <c r="B8" s="169" t="s">
        <v>2</v>
      </c>
      <c r="C8" s="169"/>
      <c r="D8" s="169"/>
      <c r="E8" s="169"/>
      <c r="F8" s="170"/>
      <c r="G8" s="170"/>
      <c r="H8" s="170"/>
      <c r="I8" s="170"/>
      <c r="J8" s="170"/>
      <c r="K8" s="170"/>
      <c r="L8" s="170"/>
      <c r="M8" s="170"/>
      <c r="N8" s="170"/>
      <c r="O8" s="11"/>
    </row>
    <row r="9" spans="1:240" s="28" customFormat="1" ht="6.75" customHeight="1" x14ac:dyDescent="0.2">
      <c r="A9" s="13"/>
      <c r="B9" s="10"/>
      <c r="C9" s="26"/>
      <c r="D9" s="26"/>
      <c r="E9" s="27"/>
      <c r="F9" s="27"/>
      <c r="G9" s="27"/>
      <c r="H9" s="27"/>
      <c r="I9" s="27"/>
      <c r="J9" s="27"/>
      <c r="K9" s="26"/>
      <c r="L9" s="26"/>
      <c r="M9" s="27"/>
      <c r="N9" s="27"/>
      <c r="O9" s="11"/>
    </row>
    <row r="10" spans="1:240" s="28" customFormat="1" ht="6.75" customHeight="1" x14ac:dyDescent="0.2">
      <c r="A10" s="13"/>
      <c r="B10" s="9"/>
      <c r="C10" s="9"/>
      <c r="D10" s="9"/>
      <c r="E10" s="8"/>
      <c r="F10" s="8"/>
      <c r="G10" s="8"/>
      <c r="H10" s="8"/>
      <c r="I10" s="8"/>
      <c r="J10" s="8"/>
      <c r="K10" s="9"/>
      <c r="L10" s="9"/>
      <c r="M10" s="8"/>
      <c r="N10" s="8"/>
      <c r="O10" s="11"/>
    </row>
    <row r="11" spans="1:240" s="28" customFormat="1" ht="19.5" customHeight="1" x14ac:dyDescent="0.2">
      <c r="A11" s="13"/>
      <c r="B11" s="185" t="s">
        <v>3</v>
      </c>
      <c r="C11" s="185"/>
      <c r="D11" s="172" t="str">
        <f>IF(SUM(M14:M54)=0,"",SUM(M14:M54))</f>
        <v/>
      </c>
      <c r="E11" s="172"/>
      <c r="F11" s="172"/>
      <c r="G11" s="33"/>
      <c r="H11" s="8"/>
      <c r="I11" s="8"/>
      <c r="J11" s="8"/>
      <c r="K11" s="9"/>
      <c r="L11" s="9"/>
      <c r="M11" s="33"/>
      <c r="N11" s="33"/>
      <c r="O11" s="11"/>
    </row>
    <row r="12" spans="1:240" s="81" customFormat="1" ht="6.75" customHeight="1" x14ac:dyDescent="0.2">
      <c r="A12" s="34"/>
      <c r="B12" s="36"/>
      <c r="C12" s="36"/>
      <c r="D12" s="36"/>
      <c r="E12" s="37"/>
      <c r="F12" s="37"/>
      <c r="G12" s="37"/>
      <c r="H12" s="37"/>
      <c r="I12" s="37"/>
      <c r="J12" s="37"/>
      <c r="K12" s="36"/>
      <c r="L12" s="36"/>
      <c r="M12" s="37"/>
      <c r="N12" s="37"/>
      <c r="O12" s="39"/>
      <c r="P12" s="80"/>
      <c r="Q12" s="80"/>
      <c r="R12" s="80"/>
      <c r="S12" s="80"/>
      <c r="T12" s="80"/>
      <c r="U12" s="80"/>
    </row>
    <row r="13" spans="1:240" s="103" customFormat="1" ht="57.75" customHeight="1" x14ac:dyDescent="0.2">
      <c r="A13" s="42"/>
      <c r="B13" s="44" t="s">
        <v>4</v>
      </c>
      <c r="C13" s="45" t="s">
        <v>59</v>
      </c>
      <c r="D13" s="173"/>
      <c r="E13" s="173"/>
      <c r="F13" s="173"/>
      <c r="G13" s="173"/>
      <c r="H13" s="173"/>
      <c r="I13" s="173"/>
      <c r="J13" s="173"/>
      <c r="K13" s="173"/>
      <c r="L13" s="173"/>
      <c r="M13" s="46" t="s">
        <v>8</v>
      </c>
      <c r="N13" s="44"/>
      <c r="O13" s="47"/>
      <c r="P13" s="101" t="s">
        <v>39</v>
      </c>
      <c r="Q13" s="102"/>
      <c r="R13" s="102"/>
      <c r="S13" s="102"/>
      <c r="T13" s="102"/>
      <c r="U13" s="102"/>
    </row>
    <row r="14" spans="1:240" s="2" customFormat="1" ht="24" customHeight="1" x14ac:dyDescent="0.2">
      <c r="A14" s="50"/>
      <c r="B14" s="51"/>
      <c r="C14" s="51"/>
      <c r="D14" s="164"/>
      <c r="E14" s="164"/>
      <c r="F14" s="164"/>
      <c r="G14" s="164"/>
      <c r="H14" s="164"/>
      <c r="I14" s="164"/>
      <c r="J14" s="164"/>
      <c r="K14" s="164"/>
      <c r="L14" s="164"/>
      <c r="M14" s="53"/>
      <c r="N14" s="54"/>
      <c r="O14" s="11"/>
      <c r="P14" s="101" t="s">
        <v>40</v>
      </c>
      <c r="Q14" s="28"/>
      <c r="R14" s="28"/>
      <c r="S14" s="28"/>
      <c r="T14" s="28"/>
      <c r="U14" s="28"/>
      <c r="IE14" s="106"/>
      <c r="IF14" s="4"/>
    </row>
    <row r="15" spans="1:240" s="2" customFormat="1" ht="24" customHeight="1" x14ac:dyDescent="0.2">
      <c r="A15" s="50"/>
      <c r="B15" s="51"/>
      <c r="C15" s="51"/>
      <c r="D15" s="164"/>
      <c r="E15" s="164"/>
      <c r="F15" s="164"/>
      <c r="G15" s="164"/>
      <c r="H15" s="164"/>
      <c r="I15" s="164"/>
      <c r="J15" s="164"/>
      <c r="K15" s="164"/>
      <c r="L15" s="164"/>
      <c r="M15" s="53" t="str">
        <f t="shared" ref="M15:M54" si="0">IF(C15="","",C15*15.5)</f>
        <v/>
      </c>
      <c r="N15" s="54"/>
      <c r="O15" s="11"/>
      <c r="P15" s="28"/>
      <c r="Q15" s="28"/>
      <c r="R15" s="28"/>
      <c r="S15" s="28"/>
      <c r="T15" s="28"/>
      <c r="U15" s="28"/>
      <c r="IE15" s="4"/>
      <c r="IF15" s="4"/>
    </row>
    <row r="16" spans="1:240" s="2" customFormat="1" ht="24" customHeight="1" x14ac:dyDescent="0.2">
      <c r="A16" s="50"/>
      <c r="B16" s="51"/>
      <c r="C16" s="51"/>
      <c r="D16" s="164"/>
      <c r="E16" s="164"/>
      <c r="F16" s="164"/>
      <c r="G16" s="164"/>
      <c r="H16" s="164"/>
      <c r="I16" s="164"/>
      <c r="J16" s="164"/>
      <c r="K16" s="164"/>
      <c r="L16" s="164"/>
      <c r="M16" s="53" t="str">
        <f t="shared" si="0"/>
        <v/>
      </c>
      <c r="N16" s="54"/>
      <c r="O16" s="11"/>
      <c r="P16" s="28"/>
      <c r="Q16" s="28"/>
      <c r="R16" s="28"/>
      <c r="S16" s="28"/>
      <c r="T16" s="28"/>
      <c r="U16" s="28"/>
    </row>
    <row r="17" spans="1:240" s="2" customFormat="1" ht="24" customHeight="1" x14ac:dyDescent="0.2">
      <c r="A17" s="50"/>
      <c r="B17" s="51"/>
      <c r="C17" s="51"/>
      <c r="D17" s="164"/>
      <c r="E17" s="164"/>
      <c r="F17" s="164"/>
      <c r="G17" s="164"/>
      <c r="H17" s="164"/>
      <c r="I17" s="164"/>
      <c r="J17" s="164"/>
      <c r="K17" s="164"/>
      <c r="L17" s="164"/>
      <c r="M17" s="53" t="str">
        <f t="shared" si="0"/>
        <v/>
      </c>
      <c r="N17" s="54"/>
      <c r="O17" s="11"/>
      <c r="P17" s="28"/>
      <c r="Q17" s="28"/>
      <c r="R17" s="28"/>
      <c r="S17" s="28"/>
      <c r="T17" s="28"/>
      <c r="U17" s="28"/>
      <c r="IE17" s="106"/>
      <c r="IF17" s="4"/>
    </row>
    <row r="18" spans="1:240" s="2" customFormat="1" ht="24" customHeight="1" x14ac:dyDescent="0.2">
      <c r="A18" s="50"/>
      <c r="B18" s="51"/>
      <c r="C18" s="51"/>
      <c r="D18" s="164"/>
      <c r="E18" s="164"/>
      <c r="F18" s="164"/>
      <c r="G18" s="164"/>
      <c r="H18" s="164"/>
      <c r="I18" s="164"/>
      <c r="J18" s="164"/>
      <c r="K18" s="164"/>
      <c r="L18" s="164"/>
      <c r="M18" s="53" t="str">
        <f t="shared" si="0"/>
        <v/>
      </c>
      <c r="N18" s="54"/>
      <c r="O18" s="11"/>
      <c r="P18" s="28"/>
      <c r="Q18" s="28"/>
      <c r="R18" s="28"/>
      <c r="S18" s="28"/>
      <c r="T18" s="28"/>
      <c r="U18" s="28"/>
      <c r="IE18" s="4"/>
      <c r="IF18" s="4"/>
    </row>
    <row r="19" spans="1:240" s="2" customFormat="1" ht="24" customHeight="1" x14ac:dyDescent="0.2">
      <c r="A19" s="50"/>
      <c r="B19" s="51"/>
      <c r="C19" s="51"/>
      <c r="D19" s="164"/>
      <c r="E19" s="164"/>
      <c r="F19" s="164"/>
      <c r="G19" s="164"/>
      <c r="H19" s="164"/>
      <c r="I19" s="164"/>
      <c r="J19" s="164"/>
      <c r="K19" s="164"/>
      <c r="L19" s="164"/>
      <c r="M19" s="53" t="str">
        <f t="shared" si="0"/>
        <v/>
      </c>
      <c r="N19" s="54"/>
      <c r="O19" s="11"/>
      <c r="P19" s="28"/>
      <c r="Q19" s="28"/>
      <c r="R19" s="28"/>
      <c r="S19" s="28"/>
      <c r="T19" s="28"/>
      <c r="U19" s="28"/>
      <c r="IE19" s="4"/>
      <c r="IF19" s="4"/>
    </row>
    <row r="20" spans="1:240" s="2" customFormat="1" ht="24" customHeight="1" x14ac:dyDescent="0.2">
      <c r="A20" s="50"/>
      <c r="B20" s="51"/>
      <c r="C20" s="51"/>
      <c r="D20" s="164"/>
      <c r="E20" s="164"/>
      <c r="F20" s="164"/>
      <c r="G20" s="164"/>
      <c r="H20" s="164"/>
      <c r="I20" s="164"/>
      <c r="J20" s="164"/>
      <c r="K20" s="164"/>
      <c r="L20" s="164"/>
      <c r="M20" s="53" t="str">
        <f t="shared" si="0"/>
        <v/>
      </c>
      <c r="N20" s="54"/>
      <c r="O20" s="11"/>
      <c r="P20" s="28"/>
      <c r="Q20" s="28"/>
      <c r="R20" s="28"/>
      <c r="S20" s="28"/>
      <c r="T20" s="28"/>
      <c r="U20" s="28"/>
    </row>
    <row r="21" spans="1:240" s="2" customFormat="1" ht="24" customHeight="1" x14ac:dyDescent="0.2">
      <c r="A21" s="50"/>
      <c r="B21" s="51"/>
      <c r="C21" s="51"/>
      <c r="D21" s="164"/>
      <c r="E21" s="164"/>
      <c r="F21" s="164"/>
      <c r="G21" s="164"/>
      <c r="H21" s="164"/>
      <c r="I21" s="164"/>
      <c r="J21" s="164"/>
      <c r="K21" s="164"/>
      <c r="L21" s="164"/>
      <c r="M21" s="53" t="str">
        <f t="shared" si="0"/>
        <v/>
      </c>
      <c r="N21" s="54"/>
      <c r="O21" s="11"/>
      <c r="P21" s="28"/>
      <c r="Q21" s="28"/>
      <c r="R21" s="28"/>
      <c r="S21" s="28"/>
      <c r="T21" s="28"/>
      <c r="U21" s="28"/>
    </row>
    <row r="22" spans="1:240" s="2" customFormat="1" ht="24" customHeight="1" x14ac:dyDescent="0.2">
      <c r="A22" s="50"/>
      <c r="B22" s="51"/>
      <c r="C22" s="51"/>
      <c r="D22" s="164"/>
      <c r="E22" s="164"/>
      <c r="F22" s="164"/>
      <c r="G22" s="164"/>
      <c r="H22" s="164"/>
      <c r="I22" s="164"/>
      <c r="J22" s="164"/>
      <c r="K22" s="164"/>
      <c r="L22" s="164"/>
      <c r="M22" s="53" t="str">
        <f t="shared" si="0"/>
        <v/>
      </c>
      <c r="N22" s="54"/>
      <c r="O22" s="11"/>
      <c r="P22" s="28"/>
      <c r="Q22" s="28"/>
      <c r="R22" s="28"/>
      <c r="S22" s="28"/>
      <c r="T22" s="28"/>
      <c r="U22" s="28"/>
    </row>
    <row r="23" spans="1:240" s="2" customFormat="1" ht="24" customHeight="1" x14ac:dyDescent="0.2">
      <c r="A23" s="50"/>
      <c r="B23" s="51"/>
      <c r="C23" s="51"/>
      <c r="D23" s="164"/>
      <c r="E23" s="164"/>
      <c r="F23" s="164"/>
      <c r="G23" s="164"/>
      <c r="H23" s="164"/>
      <c r="I23" s="164"/>
      <c r="J23" s="164"/>
      <c r="K23" s="164"/>
      <c r="L23" s="164"/>
      <c r="M23" s="53" t="str">
        <f t="shared" si="0"/>
        <v/>
      </c>
      <c r="N23" s="54"/>
      <c r="O23" s="11"/>
      <c r="P23" s="28"/>
      <c r="Q23" s="28"/>
      <c r="R23" s="28"/>
      <c r="S23" s="28"/>
      <c r="T23" s="28"/>
      <c r="U23" s="28"/>
    </row>
    <row r="24" spans="1:240" s="2" customFormat="1" ht="24" customHeight="1" x14ac:dyDescent="0.2">
      <c r="A24" s="50"/>
      <c r="B24" s="51"/>
      <c r="C24" s="51"/>
      <c r="D24" s="164"/>
      <c r="E24" s="164"/>
      <c r="F24" s="164"/>
      <c r="G24" s="164"/>
      <c r="H24" s="164"/>
      <c r="I24" s="164"/>
      <c r="J24" s="164"/>
      <c r="K24" s="164"/>
      <c r="L24" s="164"/>
      <c r="M24" s="53" t="str">
        <f t="shared" si="0"/>
        <v/>
      </c>
      <c r="N24" s="54"/>
      <c r="O24" s="11"/>
      <c r="P24" s="28"/>
      <c r="Q24" s="28"/>
      <c r="R24" s="28"/>
      <c r="S24" s="28"/>
      <c r="T24" s="28"/>
      <c r="U24" s="28"/>
    </row>
    <row r="25" spans="1:240" s="2" customFormat="1" ht="24" customHeight="1" x14ac:dyDescent="0.2">
      <c r="A25" s="50"/>
      <c r="B25" s="51"/>
      <c r="C25" s="51"/>
      <c r="D25" s="164"/>
      <c r="E25" s="164"/>
      <c r="F25" s="164"/>
      <c r="G25" s="164"/>
      <c r="H25" s="164"/>
      <c r="I25" s="164"/>
      <c r="J25" s="164"/>
      <c r="K25" s="164"/>
      <c r="L25" s="164"/>
      <c r="M25" s="53" t="str">
        <f t="shared" si="0"/>
        <v/>
      </c>
      <c r="N25" s="54"/>
      <c r="O25" s="11"/>
      <c r="P25" s="28"/>
      <c r="Q25" s="28"/>
      <c r="R25" s="28"/>
      <c r="S25" s="28"/>
      <c r="T25" s="28"/>
      <c r="U25" s="28"/>
    </row>
    <row r="26" spans="1:240" s="2" customFormat="1" ht="24" customHeight="1" x14ac:dyDescent="0.2">
      <c r="A26" s="50"/>
      <c r="B26" s="51"/>
      <c r="C26" s="51"/>
      <c r="D26" s="164"/>
      <c r="E26" s="164"/>
      <c r="F26" s="164"/>
      <c r="G26" s="164"/>
      <c r="H26" s="164"/>
      <c r="I26" s="164"/>
      <c r="J26" s="164"/>
      <c r="K26" s="164"/>
      <c r="L26" s="164"/>
      <c r="M26" s="53" t="str">
        <f t="shared" si="0"/>
        <v/>
      </c>
      <c r="N26" s="54"/>
      <c r="O26" s="11"/>
      <c r="P26" s="28"/>
      <c r="Q26" s="28"/>
      <c r="R26" s="28"/>
      <c r="S26" s="28"/>
      <c r="T26" s="28"/>
      <c r="U26" s="28"/>
    </row>
    <row r="27" spans="1:240" s="2" customFormat="1" ht="24" customHeight="1" x14ac:dyDescent="0.2">
      <c r="A27" s="50"/>
      <c r="B27" s="51"/>
      <c r="C27" s="51"/>
      <c r="D27" s="164"/>
      <c r="E27" s="164"/>
      <c r="F27" s="164"/>
      <c r="G27" s="164"/>
      <c r="H27" s="164"/>
      <c r="I27" s="164"/>
      <c r="J27" s="164"/>
      <c r="K27" s="164"/>
      <c r="L27" s="164"/>
      <c r="M27" s="53" t="str">
        <f t="shared" si="0"/>
        <v/>
      </c>
      <c r="N27" s="54"/>
      <c r="O27" s="11"/>
      <c r="P27" s="28"/>
      <c r="Q27" s="28"/>
      <c r="R27" s="28"/>
      <c r="S27" s="28"/>
      <c r="T27" s="28"/>
      <c r="U27" s="28"/>
    </row>
    <row r="28" spans="1:240" s="2" customFormat="1" ht="24" customHeight="1" x14ac:dyDescent="0.2">
      <c r="A28" s="50"/>
      <c r="B28" s="51"/>
      <c r="C28" s="51"/>
      <c r="D28" s="164"/>
      <c r="E28" s="164"/>
      <c r="F28" s="164"/>
      <c r="G28" s="164"/>
      <c r="H28" s="164"/>
      <c r="I28" s="164"/>
      <c r="J28" s="164"/>
      <c r="K28" s="164"/>
      <c r="L28" s="164"/>
      <c r="M28" s="53" t="str">
        <f t="shared" si="0"/>
        <v/>
      </c>
      <c r="N28" s="54"/>
      <c r="O28" s="11"/>
      <c r="P28" s="28"/>
      <c r="Q28" s="28"/>
      <c r="R28" s="28"/>
      <c r="S28" s="28"/>
      <c r="T28" s="28"/>
      <c r="U28" s="28"/>
    </row>
    <row r="29" spans="1:240" s="2" customFormat="1" ht="24" customHeight="1" x14ac:dyDescent="0.2">
      <c r="A29" s="50"/>
      <c r="B29" s="51"/>
      <c r="C29" s="51"/>
      <c r="D29" s="164"/>
      <c r="E29" s="164"/>
      <c r="F29" s="164"/>
      <c r="G29" s="164"/>
      <c r="H29" s="164"/>
      <c r="I29" s="164"/>
      <c r="J29" s="164"/>
      <c r="K29" s="164"/>
      <c r="L29" s="164"/>
      <c r="M29" s="53" t="str">
        <f t="shared" si="0"/>
        <v/>
      </c>
      <c r="N29" s="54"/>
      <c r="O29" s="11"/>
      <c r="P29" s="28"/>
      <c r="Q29" s="28"/>
      <c r="R29" s="28"/>
      <c r="S29" s="28"/>
      <c r="T29" s="28"/>
      <c r="U29" s="28"/>
    </row>
    <row r="30" spans="1:240" s="2" customFormat="1" ht="24" customHeight="1" x14ac:dyDescent="0.2">
      <c r="A30" s="50"/>
      <c r="B30" s="51"/>
      <c r="C30" s="51"/>
      <c r="D30" s="164"/>
      <c r="E30" s="164"/>
      <c r="F30" s="164"/>
      <c r="G30" s="164"/>
      <c r="H30" s="164"/>
      <c r="I30" s="164"/>
      <c r="J30" s="164"/>
      <c r="K30" s="164"/>
      <c r="L30" s="164"/>
      <c r="M30" s="53" t="str">
        <f t="shared" si="0"/>
        <v/>
      </c>
      <c r="N30" s="54"/>
      <c r="O30" s="11"/>
      <c r="P30" s="28"/>
      <c r="Q30" s="28"/>
      <c r="R30" s="28"/>
      <c r="S30" s="28"/>
      <c r="T30" s="28"/>
      <c r="U30" s="28"/>
    </row>
    <row r="31" spans="1:240" s="2" customFormat="1" ht="24" customHeight="1" x14ac:dyDescent="0.2">
      <c r="A31" s="50"/>
      <c r="B31" s="51"/>
      <c r="C31" s="51"/>
      <c r="D31" s="164"/>
      <c r="E31" s="164"/>
      <c r="F31" s="164"/>
      <c r="G31" s="164"/>
      <c r="H31" s="164"/>
      <c r="I31" s="164"/>
      <c r="J31" s="164"/>
      <c r="K31" s="164"/>
      <c r="L31" s="164"/>
      <c r="M31" s="53" t="str">
        <f t="shared" si="0"/>
        <v/>
      </c>
      <c r="N31" s="54"/>
      <c r="O31" s="11"/>
      <c r="P31" s="28"/>
      <c r="Q31" s="28"/>
      <c r="R31" s="28"/>
      <c r="S31" s="28"/>
      <c r="T31" s="28"/>
      <c r="U31" s="28"/>
    </row>
    <row r="32" spans="1:240" s="2" customFormat="1" ht="24" customHeight="1" x14ac:dyDescent="0.2">
      <c r="A32" s="50"/>
      <c r="B32" s="51"/>
      <c r="C32" s="51"/>
      <c r="D32" s="164"/>
      <c r="E32" s="164"/>
      <c r="F32" s="164"/>
      <c r="G32" s="164"/>
      <c r="H32" s="164"/>
      <c r="I32" s="164"/>
      <c r="J32" s="164"/>
      <c r="K32" s="164"/>
      <c r="L32" s="164"/>
      <c r="M32" s="53" t="str">
        <f t="shared" si="0"/>
        <v/>
      </c>
      <c r="N32" s="54"/>
      <c r="O32" s="11"/>
      <c r="P32" s="101" t="s">
        <v>40</v>
      </c>
      <c r="Q32" s="28"/>
      <c r="R32" s="28"/>
      <c r="S32" s="28"/>
      <c r="T32" s="28"/>
      <c r="U32" s="28"/>
      <c r="IE32" s="106"/>
      <c r="IF32" s="4"/>
    </row>
    <row r="33" spans="1:240" s="2" customFormat="1" ht="24" customHeight="1" x14ac:dyDescent="0.2">
      <c r="A33" s="50"/>
      <c r="B33" s="51"/>
      <c r="C33" s="51"/>
      <c r="D33" s="164"/>
      <c r="E33" s="164"/>
      <c r="F33" s="164"/>
      <c r="G33" s="164"/>
      <c r="H33" s="164"/>
      <c r="I33" s="164"/>
      <c r="J33" s="164"/>
      <c r="K33" s="164"/>
      <c r="L33" s="164"/>
      <c r="M33" s="53" t="str">
        <f t="shared" si="0"/>
        <v/>
      </c>
      <c r="N33" s="54"/>
      <c r="O33" s="11"/>
      <c r="P33" s="28"/>
      <c r="Q33" s="28"/>
      <c r="R33" s="28"/>
      <c r="S33" s="28"/>
      <c r="T33" s="28"/>
      <c r="U33" s="28"/>
      <c r="IE33" s="106"/>
      <c r="IF33" s="4"/>
    </row>
    <row r="34" spans="1:240" s="2" customFormat="1" ht="24" customHeight="1" x14ac:dyDescent="0.2">
      <c r="A34" s="50"/>
      <c r="B34" s="51"/>
      <c r="C34" s="51"/>
      <c r="D34" s="164"/>
      <c r="E34" s="164"/>
      <c r="F34" s="164"/>
      <c r="G34" s="164"/>
      <c r="H34" s="164"/>
      <c r="I34" s="164"/>
      <c r="J34" s="164"/>
      <c r="K34" s="164"/>
      <c r="L34" s="164"/>
      <c r="M34" s="53" t="str">
        <f t="shared" si="0"/>
        <v/>
      </c>
      <c r="N34" s="54"/>
      <c r="O34" s="11"/>
      <c r="P34" s="28"/>
      <c r="Q34" s="28"/>
      <c r="R34" s="28"/>
      <c r="S34" s="28"/>
      <c r="T34" s="28"/>
      <c r="U34" s="28"/>
      <c r="IE34" s="4"/>
      <c r="IF34" s="4"/>
    </row>
    <row r="35" spans="1:240" s="2" customFormat="1" ht="24" customHeight="1" x14ac:dyDescent="0.2">
      <c r="A35" s="50"/>
      <c r="B35" s="51"/>
      <c r="C35" s="51"/>
      <c r="D35" s="164"/>
      <c r="E35" s="164"/>
      <c r="F35" s="164"/>
      <c r="G35" s="164"/>
      <c r="H35" s="164"/>
      <c r="I35" s="164"/>
      <c r="J35" s="164"/>
      <c r="K35" s="164"/>
      <c r="L35" s="164"/>
      <c r="M35" s="53" t="str">
        <f t="shared" si="0"/>
        <v/>
      </c>
      <c r="N35" s="54"/>
      <c r="O35" s="11"/>
      <c r="P35" s="28"/>
      <c r="Q35" s="28"/>
      <c r="R35" s="28"/>
      <c r="S35" s="28"/>
      <c r="T35" s="28"/>
      <c r="U35" s="28"/>
      <c r="IE35" s="106"/>
      <c r="IF35" s="4"/>
    </row>
    <row r="36" spans="1:240" s="2" customFormat="1" ht="24" customHeight="1" x14ac:dyDescent="0.2">
      <c r="A36" s="50"/>
      <c r="B36" s="51"/>
      <c r="C36" s="51"/>
      <c r="D36" s="164"/>
      <c r="E36" s="164"/>
      <c r="F36" s="164"/>
      <c r="G36" s="164"/>
      <c r="H36" s="164"/>
      <c r="I36" s="164"/>
      <c r="J36" s="164"/>
      <c r="K36" s="164"/>
      <c r="L36" s="164"/>
      <c r="M36" s="53" t="str">
        <f t="shared" si="0"/>
        <v/>
      </c>
      <c r="N36" s="54"/>
      <c r="O36" s="11"/>
      <c r="P36" s="28"/>
      <c r="Q36" s="28"/>
      <c r="R36" s="28"/>
      <c r="S36" s="28"/>
      <c r="T36" s="28"/>
      <c r="U36" s="28"/>
      <c r="IE36" s="4"/>
      <c r="IF36" s="4"/>
    </row>
    <row r="37" spans="1:240" s="2" customFormat="1" ht="24" customHeight="1" x14ac:dyDescent="0.2">
      <c r="A37" s="50"/>
      <c r="B37" s="51"/>
      <c r="C37" s="51"/>
      <c r="D37" s="164"/>
      <c r="E37" s="164"/>
      <c r="F37" s="164"/>
      <c r="G37" s="164"/>
      <c r="H37" s="164"/>
      <c r="I37" s="164"/>
      <c r="J37" s="164"/>
      <c r="K37" s="164"/>
      <c r="L37" s="164"/>
      <c r="M37" s="53" t="str">
        <f t="shared" si="0"/>
        <v/>
      </c>
      <c r="N37" s="54"/>
      <c r="O37" s="11"/>
      <c r="P37" s="28"/>
      <c r="Q37" s="28"/>
      <c r="R37" s="28"/>
      <c r="S37" s="28"/>
      <c r="T37" s="28"/>
      <c r="U37" s="28"/>
      <c r="IE37" s="4"/>
      <c r="IF37" s="4"/>
    </row>
    <row r="38" spans="1:240" s="2" customFormat="1" ht="24" customHeight="1" x14ac:dyDescent="0.2">
      <c r="A38" s="50"/>
      <c r="B38" s="51"/>
      <c r="C38" s="51"/>
      <c r="D38" s="164"/>
      <c r="E38" s="164"/>
      <c r="F38" s="164"/>
      <c r="G38" s="164"/>
      <c r="H38" s="164"/>
      <c r="I38" s="164"/>
      <c r="J38" s="164"/>
      <c r="K38" s="164"/>
      <c r="L38" s="164"/>
      <c r="M38" s="53" t="str">
        <f t="shared" si="0"/>
        <v/>
      </c>
      <c r="N38" s="54"/>
      <c r="O38" s="11"/>
      <c r="P38" s="28"/>
      <c r="Q38" s="28"/>
      <c r="R38" s="28"/>
      <c r="S38" s="28"/>
      <c r="T38" s="28"/>
      <c r="U38" s="28"/>
    </row>
    <row r="39" spans="1:240" s="2" customFormat="1" ht="24" customHeight="1" x14ac:dyDescent="0.2">
      <c r="A39" s="50"/>
      <c r="B39" s="51"/>
      <c r="C39" s="51"/>
      <c r="D39" s="164"/>
      <c r="E39" s="164"/>
      <c r="F39" s="164"/>
      <c r="G39" s="164"/>
      <c r="H39" s="164"/>
      <c r="I39" s="164"/>
      <c r="J39" s="164"/>
      <c r="K39" s="164"/>
      <c r="L39" s="164"/>
      <c r="M39" s="53" t="str">
        <f t="shared" si="0"/>
        <v/>
      </c>
      <c r="N39" s="54"/>
      <c r="O39" s="11"/>
      <c r="P39" s="28"/>
      <c r="Q39" s="28"/>
      <c r="R39" s="28"/>
      <c r="S39" s="28"/>
      <c r="T39" s="28"/>
      <c r="U39" s="28"/>
    </row>
    <row r="40" spans="1:240" s="2" customFormat="1" ht="24" customHeight="1" x14ac:dyDescent="0.2">
      <c r="A40" s="50"/>
      <c r="B40" s="51"/>
      <c r="C40" s="51"/>
      <c r="D40" s="164"/>
      <c r="E40" s="164"/>
      <c r="F40" s="164"/>
      <c r="G40" s="164"/>
      <c r="H40" s="164"/>
      <c r="I40" s="164"/>
      <c r="J40" s="164"/>
      <c r="K40" s="164"/>
      <c r="L40" s="164"/>
      <c r="M40" s="53" t="str">
        <f t="shared" si="0"/>
        <v/>
      </c>
      <c r="N40" s="54"/>
      <c r="O40" s="11"/>
      <c r="P40" s="28"/>
      <c r="Q40" s="28"/>
      <c r="R40" s="28"/>
      <c r="S40" s="28"/>
      <c r="T40" s="28"/>
      <c r="U40" s="28"/>
    </row>
    <row r="41" spans="1:240" s="2" customFormat="1" ht="24" customHeight="1" x14ac:dyDescent="0.2">
      <c r="A41" s="50"/>
      <c r="B41" s="51"/>
      <c r="C41" s="51"/>
      <c r="D41" s="164"/>
      <c r="E41" s="164"/>
      <c r="F41" s="164"/>
      <c r="G41" s="164"/>
      <c r="H41" s="164"/>
      <c r="I41" s="164"/>
      <c r="J41" s="164"/>
      <c r="K41" s="164"/>
      <c r="L41" s="164"/>
      <c r="M41" s="53" t="str">
        <f t="shared" si="0"/>
        <v/>
      </c>
      <c r="N41" s="54"/>
      <c r="O41" s="11"/>
      <c r="P41" s="28"/>
      <c r="Q41" s="28"/>
      <c r="R41" s="28"/>
      <c r="S41" s="28"/>
      <c r="T41" s="28"/>
      <c r="U41" s="28"/>
    </row>
    <row r="42" spans="1:240" s="2" customFormat="1" ht="24" customHeight="1" x14ac:dyDescent="0.2">
      <c r="A42" s="50"/>
      <c r="B42" s="51"/>
      <c r="C42" s="51"/>
      <c r="D42" s="164"/>
      <c r="E42" s="164"/>
      <c r="F42" s="164"/>
      <c r="G42" s="164"/>
      <c r="H42" s="164"/>
      <c r="I42" s="164"/>
      <c r="J42" s="164"/>
      <c r="K42" s="164"/>
      <c r="L42" s="164"/>
      <c r="M42" s="53" t="str">
        <f t="shared" si="0"/>
        <v/>
      </c>
      <c r="N42" s="54"/>
      <c r="O42" s="11"/>
      <c r="P42" s="28"/>
      <c r="Q42" s="28"/>
      <c r="R42" s="28"/>
      <c r="S42" s="28"/>
      <c r="T42" s="28"/>
      <c r="U42" s="28"/>
    </row>
    <row r="43" spans="1:240" s="2" customFormat="1" ht="24" customHeight="1" x14ac:dyDescent="0.2">
      <c r="A43" s="50"/>
      <c r="B43" s="51"/>
      <c r="C43" s="51"/>
      <c r="D43" s="164"/>
      <c r="E43" s="164"/>
      <c r="F43" s="164"/>
      <c r="G43" s="164"/>
      <c r="H43" s="164"/>
      <c r="I43" s="164"/>
      <c r="J43" s="164"/>
      <c r="K43" s="164"/>
      <c r="L43" s="164"/>
      <c r="M43" s="53" t="str">
        <f t="shared" si="0"/>
        <v/>
      </c>
      <c r="N43" s="54"/>
      <c r="O43" s="11"/>
      <c r="P43" s="28"/>
      <c r="Q43" s="28"/>
      <c r="R43" s="28"/>
      <c r="S43" s="28"/>
      <c r="T43" s="28"/>
      <c r="U43" s="28"/>
    </row>
    <row r="44" spans="1:240" s="2" customFormat="1" ht="24" customHeight="1" x14ac:dyDescent="0.2">
      <c r="A44" s="50"/>
      <c r="B44" s="51"/>
      <c r="C44" s="51"/>
      <c r="D44" s="164"/>
      <c r="E44" s="164"/>
      <c r="F44" s="164"/>
      <c r="G44" s="164"/>
      <c r="H44" s="164"/>
      <c r="I44" s="164"/>
      <c r="J44" s="164"/>
      <c r="K44" s="164"/>
      <c r="L44" s="164"/>
      <c r="M44" s="53" t="str">
        <f t="shared" si="0"/>
        <v/>
      </c>
      <c r="N44" s="54"/>
      <c r="O44" s="11"/>
      <c r="P44" s="28"/>
      <c r="Q44" s="28"/>
      <c r="R44" s="28"/>
      <c r="S44" s="28"/>
      <c r="T44" s="28"/>
      <c r="U44" s="28"/>
    </row>
    <row r="45" spans="1:240" s="2" customFormat="1" ht="24" customHeight="1" x14ac:dyDescent="0.2">
      <c r="A45" s="50"/>
      <c r="B45" s="51"/>
      <c r="C45" s="51"/>
      <c r="D45" s="164"/>
      <c r="E45" s="164"/>
      <c r="F45" s="164"/>
      <c r="G45" s="164"/>
      <c r="H45" s="164"/>
      <c r="I45" s="164"/>
      <c r="J45" s="164"/>
      <c r="K45" s="164"/>
      <c r="L45" s="164"/>
      <c r="M45" s="53" t="str">
        <f t="shared" si="0"/>
        <v/>
      </c>
      <c r="N45" s="54"/>
      <c r="O45" s="11"/>
      <c r="P45" s="28"/>
      <c r="Q45" s="28"/>
      <c r="R45" s="28"/>
      <c r="S45" s="28"/>
      <c r="T45" s="28"/>
      <c r="U45" s="28"/>
    </row>
    <row r="46" spans="1:240" s="2" customFormat="1" ht="24" customHeight="1" x14ac:dyDescent="0.2">
      <c r="A46" s="50"/>
      <c r="B46" s="51"/>
      <c r="C46" s="51"/>
      <c r="D46" s="164"/>
      <c r="E46" s="164"/>
      <c r="F46" s="164"/>
      <c r="G46" s="164"/>
      <c r="H46" s="164"/>
      <c r="I46" s="164"/>
      <c r="J46" s="164"/>
      <c r="K46" s="164"/>
      <c r="L46" s="164"/>
      <c r="M46" s="53" t="str">
        <f t="shared" si="0"/>
        <v/>
      </c>
      <c r="N46" s="54"/>
      <c r="O46" s="11"/>
      <c r="P46" s="28"/>
      <c r="Q46" s="28"/>
      <c r="R46" s="28"/>
      <c r="S46" s="28"/>
      <c r="T46" s="28"/>
      <c r="U46" s="28"/>
    </row>
    <row r="47" spans="1:240" s="2" customFormat="1" ht="24" customHeight="1" x14ac:dyDescent="0.2">
      <c r="A47" s="50"/>
      <c r="B47" s="51"/>
      <c r="C47" s="51"/>
      <c r="D47" s="164"/>
      <c r="E47" s="164"/>
      <c r="F47" s="164"/>
      <c r="G47" s="164"/>
      <c r="H47" s="164"/>
      <c r="I47" s="164"/>
      <c r="J47" s="164"/>
      <c r="K47" s="164"/>
      <c r="L47" s="164"/>
      <c r="M47" s="53" t="str">
        <f t="shared" si="0"/>
        <v/>
      </c>
      <c r="N47" s="54"/>
      <c r="O47" s="11"/>
      <c r="P47" s="28"/>
      <c r="Q47" s="28"/>
      <c r="R47" s="28"/>
      <c r="S47" s="28"/>
      <c r="T47" s="28"/>
      <c r="U47" s="28"/>
    </row>
    <row r="48" spans="1:240" s="2" customFormat="1" ht="24" customHeight="1" x14ac:dyDescent="0.2">
      <c r="A48" s="50"/>
      <c r="B48" s="51"/>
      <c r="C48" s="51"/>
      <c r="D48" s="164"/>
      <c r="E48" s="164"/>
      <c r="F48" s="164"/>
      <c r="G48" s="164"/>
      <c r="H48" s="164"/>
      <c r="I48" s="164"/>
      <c r="J48" s="164"/>
      <c r="K48" s="164"/>
      <c r="L48" s="164"/>
      <c r="M48" s="53" t="str">
        <f t="shared" si="0"/>
        <v/>
      </c>
      <c r="N48" s="54"/>
      <c r="O48" s="11"/>
      <c r="P48" s="28"/>
      <c r="Q48" s="28"/>
      <c r="R48" s="28"/>
      <c r="S48" s="28"/>
      <c r="T48" s="28"/>
      <c r="U48" s="28"/>
    </row>
    <row r="49" spans="1:21" s="2" customFormat="1" ht="24" customHeight="1" x14ac:dyDescent="0.2">
      <c r="A49" s="50"/>
      <c r="B49" s="51"/>
      <c r="C49" s="51"/>
      <c r="D49" s="164"/>
      <c r="E49" s="164"/>
      <c r="F49" s="164"/>
      <c r="G49" s="164"/>
      <c r="H49" s="164"/>
      <c r="I49" s="164"/>
      <c r="J49" s="164"/>
      <c r="K49" s="164"/>
      <c r="L49" s="164"/>
      <c r="M49" s="53" t="str">
        <f t="shared" si="0"/>
        <v/>
      </c>
      <c r="N49" s="54"/>
      <c r="O49" s="11"/>
      <c r="P49" s="28"/>
      <c r="Q49" s="28"/>
      <c r="R49" s="28"/>
      <c r="S49" s="28"/>
      <c r="T49" s="28"/>
      <c r="U49" s="28"/>
    </row>
    <row r="50" spans="1:21" s="2" customFormat="1" ht="24" customHeight="1" x14ac:dyDescent="0.2">
      <c r="A50" s="50"/>
      <c r="B50" s="51"/>
      <c r="C50" s="51"/>
      <c r="D50" s="164"/>
      <c r="E50" s="164"/>
      <c r="F50" s="164"/>
      <c r="G50" s="164"/>
      <c r="H50" s="164"/>
      <c r="I50" s="164"/>
      <c r="J50" s="164"/>
      <c r="K50" s="164"/>
      <c r="L50" s="164"/>
      <c r="M50" s="53" t="str">
        <f t="shared" si="0"/>
        <v/>
      </c>
      <c r="N50" s="54"/>
      <c r="O50" s="11"/>
      <c r="P50" s="28"/>
      <c r="Q50" s="28"/>
      <c r="R50" s="28"/>
      <c r="S50" s="28"/>
      <c r="T50" s="28"/>
      <c r="U50" s="28"/>
    </row>
    <row r="51" spans="1:21" s="2" customFormat="1" ht="24" customHeight="1" x14ac:dyDescent="0.2">
      <c r="A51" s="50"/>
      <c r="B51" s="51"/>
      <c r="C51" s="51"/>
      <c r="D51" s="164"/>
      <c r="E51" s="164"/>
      <c r="F51" s="164"/>
      <c r="G51" s="164"/>
      <c r="H51" s="164"/>
      <c r="I51" s="164"/>
      <c r="J51" s="164"/>
      <c r="K51" s="164"/>
      <c r="L51" s="164"/>
      <c r="M51" s="53" t="str">
        <f t="shared" si="0"/>
        <v/>
      </c>
      <c r="N51" s="54"/>
      <c r="O51" s="11"/>
      <c r="P51" s="28"/>
      <c r="Q51" s="28"/>
      <c r="R51" s="28"/>
      <c r="S51" s="28"/>
      <c r="T51" s="28"/>
      <c r="U51" s="28"/>
    </row>
    <row r="52" spans="1:21" s="2" customFormat="1" ht="24" customHeight="1" x14ac:dyDescent="0.2">
      <c r="A52" s="50"/>
      <c r="B52" s="51"/>
      <c r="C52" s="51"/>
      <c r="D52" s="164"/>
      <c r="E52" s="164"/>
      <c r="F52" s="164"/>
      <c r="G52" s="164"/>
      <c r="H52" s="164"/>
      <c r="I52" s="164"/>
      <c r="J52" s="164"/>
      <c r="K52" s="164"/>
      <c r="L52" s="164"/>
      <c r="M52" s="53" t="str">
        <f t="shared" si="0"/>
        <v/>
      </c>
      <c r="N52" s="54"/>
      <c r="O52" s="11"/>
      <c r="P52" s="28"/>
      <c r="Q52" s="28"/>
      <c r="R52" s="28"/>
      <c r="S52" s="28"/>
      <c r="T52" s="28"/>
      <c r="U52" s="28"/>
    </row>
    <row r="53" spans="1:21" s="2" customFormat="1" ht="24" customHeight="1" x14ac:dyDescent="0.2">
      <c r="A53" s="50"/>
      <c r="B53" s="51"/>
      <c r="C53" s="51"/>
      <c r="D53" s="164"/>
      <c r="E53" s="164"/>
      <c r="F53" s="164"/>
      <c r="G53" s="164"/>
      <c r="H53" s="164"/>
      <c r="I53" s="164"/>
      <c r="J53" s="164"/>
      <c r="K53" s="164"/>
      <c r="L53" s="164"/>
      <c r="M53" s="53" t="str">
        <f t="shared" si="0"/>
        <v/>
      </c>
      <c r="N53" s="54"/>
      <c r="O53" s="11"/>
      <c r="P53" s="28"/>
      <c r="Q53" s="28"/>
      <c r="R53" s="28"/>
      <c r="S53" s="28"/>
      <c r="T53" s="28"/>
      <c r="U53" s="28"/>
    </row>
    <row r="54" spans="1:21" s="2" customFormat="1" ht="24" customHeight="1" x14ac:dyDescent="0.2">
      <c r="A54" s="50"/>
      <c r="B54" s="51"/>
      <c r="C54" s="51"/>
      <c r="D54" s="164"/>
      <c r="E54" s="164"/>
      <c r="F54" s="164"/>
      <c r="G54" s="164"/>
      <c r="H54" s="164"/>
      <c r="I54" s="164"/>
      <c r="J54" s="164"/>
      <c r="K54" s="164"/>
      <c r="L54" s="164"/>
      <c r="M54" s="53" t="str">
        <f t="shared" si="0"/>
        <v/>
      </c>
      <c r="N54" s="54"/>
      <c r="O54" s="11"/>
      <c r="P54" s="28"/>
      <c r="Q54" s="28"/>
      <c r="R54" s="28"/>
      <c r="S54" s="28"/>
      <c r="T54" s="28"/>
      <c r="U54" s="28"/>
    </row>
    <row r="55" spans="1:21" s="97" customFormat="1" ht="6" customHeight="1" x14ac:dyDescent="0.2">
      <c r="A55" s="58"/>
      <c r="B55" s="36"/>
      <c r="C55" s="36"/>
      <c r="D55" s="36"/>
      <c r="E55" s="37"/>
      <c r="F55" s="37"/>
      <c r="G55" s="37"/>
      <c r="H55" s="37"/>
      <c r="I55" s="37"/>
      <c r="J55" s="37"/>
      <c r="K55" s="36"/>
      <c r="L55" s="36"/>
      <c r="N55" s="37"/>
      <c r="O55" s="62"/>
      <c r="P55" s="96"/>
      <c r="Q55" s="96"/>
      <c r="R55" s="96"/>
      <c r="S55" s="96"/>
      <c r="T55" s="96"/>
      <c r="U55" s="96"/>
    </row>
    <row r="56" spans="1:21" s="2" customFormat="1" ht="12.75" customHeight="1" x14ac:dyDescent="0.2">
      <c r="A56" s="58"/>
      <c r="B56" s="64"/>
      <c r="C56" s="9"/>
      <c r="D56" s="9"/>
      <c r="E56" s="5"/>
      <c r="F56" s="5"/>
      <c r="G56" s="5"/>
      <c r="H56" s="5"/>
      <c r="I56" s="5"/>
      <c r="J56" s="5"/>
      <c r="K56" s="9"/>
      <c r="L56" s="9"/>
      <c r="M56" s="107"/>
      <c r="N56" s="107">
        <v>1</v>
      </c>
      <c r="O56" s="55"/>
      <c r="P56" s="28"/>
      <c r="Q56" s="28"/>
      <c r="R56" s="28"/>
      <c r="S56" s="28"/>
      <c r="T56" s="28"/>
      <c r="U56" s="28"/>
    </row>
    <row r="57" spans="1:21" s="110" customFormat="1" ht="12.75" customHeight="1" x14ac:dyDescent="0.2">
      <c r="A57" s="29"/>
      <c r="B57" s="109"/>
      <c r="C57" s="109"/>
      <c r="D57" s="109"/>
      <c r="J57" s="109"/>
      <c r="O57" s="29"/>
    </row>
    <row r="58" spans="1:21" s="110" customFormat="1" ht="12.75" customHeight="1" x14ac:dyDescent="0.2">
      <c r="A58" s="29"/>
      <c r="B58" s="109"/>
      <c r="C58" s="109"/>
      <c r="D58" s="109"/>
      <c r="J58" s="109"/>
      <c r="O58" s="29"/>
    </row>
    <row r="59" spans="1:21" s="110" customFormat="1" ht="12.75" customHeight="1" x14ac:dyDescent="0.2">
      <c r="A59" s="29"/>
      <c r="B59" s="109"/>
      <c r="C59" s="109"/>
      <c r="D59" s="109"/>
      <c r="J59" s="109"/>
      <c r="O59" s="29"/>
    </row>
    <row r="60" spans="1:21" s="110" customFormat="1" ht="12.75" customHeight="1" x14ac:dyDescent="0.2">
      <c r="A60" s="29"/>
      <c r="B60" s="109"/>
      <c r="C60" s="109"/>
      <c r="D60" s="109"/>
      <c r="J60" s="109"/>
      <c r="O60" s="29"/>
    </row>
    <row r="61" spans="1:21" s="110" customFormat="1" ht="12.75" customHeight="1" x14ac:dyDescent="0.2">
      <c r="A61" s="29"/>
      <c r="B61" s="109"/>
      <c r="C61" s="109"/>
      <c r="D61" s="109"/>
      <c r="J61" s="109"/>
      <c r="O61" s="29"/>
    </row>
    <row r="62" spans="1:21" s="110" customFormat="1" ht="12.75" customHeight="1" x14ac:dyDescent="0.2">
      <c r="A62" s="29"/>
      <c r="B62" s="109"/>
      <c r="C62" s="109"/>
      <c r="D62" s="109"/>
      <c r="J62" s="109"/>
      <c r="O62" s="29"/>
    </row>
    <row r="63" spans="1:21" s="110" customFormat="1" ht="12.75" customHeight="1" x14ac:dyDescent="0.2">
      <c r="A63" s="29"/>
      <c r="B63" s="109"/>
      <c r="C63" s="109"/>
      <c r="D63" s="109"/>
      <c r="J63" s="109"/>
      <c r="O63" s="29"/>
    </row>
    <row r="64" spans="1:21" s="110" customFormat="1" ht="12.75" customHeight="1" x14ac:dyDescent="0.2">
      <c r="A64" s="29"/>
      <c r="B64" s="109"/>
      <c r="C64" s="109"/>
      <c r="D64" s="109"/>
      <c r="J64" s="109"/>
      <c r="O64" s="29"/>
    </row>
    <row r="65" spans="1:15" s="110" customFormat="1" ht="12.75" customHeight="1" x14ac:dyDescent="0.2">
      <c r="A65" s="29"/>
      <c r="B65" s="109"/>
      <c r="C65" s="109"/>
      <c r="D65" s="109"/>
      <c r="J65" s="109"/>
      <c r="O65" s="29"/>
    </row>
    <row r="66" spans="1:15" s="110" customFormat="1" ht="12.75" customHeight="1" x14ac:dyDescent="0.2">
      <c r="A66" s="29"/>
      <c r="B66" s="109"/>
      <c r="C66" s="109"/>
      <c r="D66" s="109"/>
      <c r="J66" s="109"/>
      <c r="O66" s="29"/>
    </row>
    <row r="67" spans="1:15" s="110" customFormat="1" ht="12.75" customHeight="1" x14ac:dyDescent="0.2">
      <c r="A67" s="29"/>
      <c r="B67" s="109"/>
      <c r="C67" s="109"/>
      <c r="D67" s="109"/>
      <c r="J67" s="109"/>
      <c r="O67" s="29"/>
    </row>
    <row r="68" spans="1:15" s="110" customFormat="1" ht="12.75" customHeight="1" x14ac:dyDescent="0.2">
      <c r="A68" s="29"/>
      <c r="B68" s="109"/>
      <c r="C68" s="109"/>
      <c r="D68" s="109"/>
      <c r="J68" s="109"/>
      <c r="O68" s="29"/>
    </row>
    <row r="69" spans="1:15" s="110" customFormat="1" ht="12.75" customHeight="1" x14ac:dyDescent="0.2">
      <c r="A69" s="29"/>
      <c r="B69" s="109"/>
      <c r="C69" s="109"/>
      <c r="D69" s="109"/>
      <c r="J69" s="109"/>
      <c r="O69" s="29"/>
    </row>
    <row r="70" spans="1:15" s="110" customFormat="1" ht="12.75" customHeight="1" x14ac:dyDescent="0.2">
      <c r="A70" s="29"/>
      <c r="B70" s="109"/>
      <c r="C70" s="109"/>
      <c r="D70" s="109"/>
      <c r="J70" s="109"/>
      <c r="O70" s="29"/>
    </row>
    <row r="71" spans="1:15" s="110" customFormat="1" ht="12.75" customHeight="1" x14ac:dyDescent="0.2">
      <c r="A71" s="29"/>
      <c r="B71" s="109"/>
      <c r="C71" s="109"/>
      <c r="D71" s="109"/>
      <c r="J71" s="109"/>
      <c r="O71" s="29"/>
    </row>
    <row r="72" spans="1:15" s="110" customFormat="1" ht="12.75" customHeight="1" x14ac:dyDescent="0.2">
      <c r="A72" s="29"/>
      <c r="B72" s="109"/>
      <c r="C72" s="109"/>
      <c r="D72" s="109"/>
      <c r="J72" s="109"/>
      <c r="O72" s="29"/>
    </row>
    <row r="73" spans="1:15" s="110" customFormat="1" ht="12.75" customHeight="1" x14ac:dyDescent="0.2">
      <c r="A73" s="29"/>
      <c r="B73" s="109"/>
      <c r="C73" s="109"/>
      <c r="D73" s="109"/>
      <c r="J73" s="109"/>
      <c r="O73" s="29"/>
    </row>
    <row r="74" spans="1:15" s="110" customFormat="1" ht="12.75" customHeight="1" x14ac:dyDescent="0.2">
      <c r="A74" s="29"/>
      <c r="B74" s="109"/>
      <c r="C74" s="109"/>
      <c r="D74" s="109"/>
      <c r="J74" s="109"/>
      <c r="O74" s="29"/>
    </row>
    <row r="75" spans="1:15" s="110" customFormat="1" ht="12.75" customHeight="1" x14ac:dyDescent="0.2">
      <c r="A75" s="29"/>
      <c r="B75" s="109"/>
      <c r="C75" s="109"/>
      <c r="D75" s="109"/>
      <c r="J75" s="109"/>
      <c r="O75" s="29"/>
    </row>
    <row r="76" spans="1:15" s="110" customFormat="1" ht="12.75" customHeight="1" x14ac:dyDescent="0.2">
      <c r="A76" s="29"/>
      <c r="B76" s="109"/>
      <c r="C76" s="109"/>
      <c r="D76" s="109"/>
      <c r="J76" s="109"/>
      <c r="O76" s="29"/>
    </row>
    <row r="77" spans="1:15" s="110" customFormat="1" ht="12.75" customHeight="1" x14ac:dyDescent="0.2">
      <c r="A77" s="29"/>
      <c r="B77" s="109"/>
      <c r="C77" s="109"/>
      <c r="D77" s="109"/>
      <c r="J77" s="109"/>
      <c r="O77" s="29"/>
    </row>
    <row r="78" spans="1:15" s="110" customFormat="1" ht="12.75" customHeight="1" x14ac:dyDescent="0.2">
      <c r="A78" s="29"/>
      <c r="B78" s="109"/>
      <c r="C78" s="109"/>
      <c r="D78" s="109"/>
      <c r="J78" s="109"/>
      <c r="O78" s="29"/>
    </row>
    <row r="79" spans="1:15" s="110" customFormat="1" ht="12.75" customHeight="1" x14ac:dyDescent="0.2">
      <c r="A79" s="29"/>
      <c r="B79" s="109"/>
      <c r="C79" s="109"/>
      <c r="D79" s="109"/>
      <c r="J79" s="109"/>
      <c r="O79" s="29"/>
    </row>
    <row r="80" spans="1:15" s="110" customFormat="1" ht="12.75" customHeight="1" x14ac:dyDescent="0.2">
      <c r="A80" s="29"/>
      <c r="B80" s="109"/>
      <c r="C80" s="109"/>
      <c r="D80" s="109"/>
      <c r="J80" s="109"/>
      <c r="O80" s="29"/>
    </row>
    <row r="81" spans="1:15" s="110" customFormat="1" ht="12.75" customHeight="1" x14ac:dyDescent="0.2">
      <c r="A81" s="29"/>
      <c r="B81" s="109"/>
      <c r="C81" s="109"/>
      <c r="D81" s="109"/>
      <c r="J81" s="109"/>
      <c r="O81" s="29"/>
    </row>
    <row r="82" spans="1:15" s="110" customFormat="1" ht="12.75" customHeight="1" x14ac:dyDescent="0.2">
      <c r="A82" s="29"/>
      <c r="B82" s="109"/>
      <c r="C82" s="109"/>
      <c r="D82" s="109"/>
      <c r="J82" s="109"/>
      <c r="O82" s="29"/>
    </row>
    <row r="83" spans="1:15" s="110" customFormat="1" ht="12.75" customHeight="1" x14ac:dyDescent="0.2">
      <c r="A83" s="29"/>
      <c r="B83" s="109"/>
      <c r="C83" s="109"/>
      <c r="D83" s="109"/>
      <c r="J83" s="109"/>
      <c r="O83" s="29"/>
    </row>
    <row r="84" spans="1:15" s="110" customFormat="1" ht="12.75" customHeight="1" x14ac:dyDescent="0.2">
      <c r="A84" s="29"/>
      <c r="B84" s="109"/>
      <c r="C84" s="109"/>
      <c r="D84" s="109"/>
      <c r="J84" s="109"/>
      <c r="O84" s="29"/>
    </row>
    <row r="85" spans="1:15" s="110" customFormat="1" ht="12.75" customHeight="1" x14ac:dyDescent="0.2">
      <c r="A85" s="29"/>
      <c r="B85" s="109"/>
      <c r="C85" s="109"/>
      <c r="D85" s="109"/>
      <c r="J85" s="109"/>
      <c r="O85" s="29"/>
    </row>
    <row r="86" spans="1:15" s="110" customFormat="1" ht="12.75" customHeight="1" x14ac:dyDescent="0.2">
      <c r="A86" s="29"/>
      <c r="B86" s="109"/>
      <c r="C86" s="109"/>
      <c r="D86" s="109"/>
      <c r="J86" s="109"/>
      <c r="O86" s="29"/>
    </row>
    <row r="87" spans="1:15" s="110" customFormat="1" ht="12.75" customHeight="1" x14ac:dyDescent="0.2">
      <c r="A87" s="29"/>
      <c r="B87" s="109"/>
      <c r="C87" s="109"/>
      <c r="D87" s="109"/>
      <c r="J87" s="109"/>
      <c r="O87" s="29"/>
    </row>
    <row r="88" spans="1:15" s="110" customFormat="1" ht="12.75" customHeight="1" x14ac:dyDescent="0.2">
      <c r="A88" s="29"/>
      <c r="B88" s="109"/>
      <c r="C88" s="109"/>
      <c r="D88" s="109"/>
      <c r="J88" s="109"/>
      <c r="O88" s="29"/>
    </row>
    <row r="89" spans="1:15" s="110" customFormat="1" ht="12.75" customHeight="1" x14ac:dyDescent="0.2">
      <c r="A89" s="29"/>
      <c r="B89" s="109"/>
      <c r="C89" s="109"/>
      <c r="D89" s="109"/>
      <c r="J89" s="109"/>
      <c r="O89" s="29"/>
    </row>
    <row r="90" spans="1:15" s="110" customFormat="1" ht="12.75" customHeight="1" x14ac:dyDescent="0.2">
      <c r="A90" s="29"/>
      <c r="B90" s="109"/>
      <c r="C90" s="109"/>
      <c r="D90" s="109"/>
      <c r="J90" s="109"/>
      <c r="O90" s="29"/>
    </row>
    <row r="91" spans="1:15" s="110" customFormat="1" ht="12.75" customHeight="1" x14ac:dyDescent="0.2">
      <c r="A91" s="29"/>
      <c r="B91" s="109"/>
      <c r="C91" s="109"/>
      <c r="D91" s="109"/>
      <c r="J91" s="109"/>
      <c r="O91" s="29"/>
    </row>
    <row r="92" spans="1:15" s="110" customFormat="1" ht="12.75" customHeight="1" x14ac:dyDescent="0.2">
      <c r="A92" s="29"/>
      <c r="B92" s="109"/>
      <c r="C92" s="109"/>
      <c r="D92" s="109"/>
      <c r="J92" s="109"/>
      <c r="O92" s="29"/>
    </row>
    <row r="93" spans="1:15" s="110" customFormat="1" ht="12.75" customHeight="1" x14ac:dyDescent="0.2">
      <c r="A93" s="29"/>
      <c r="B93" s="109"/>
      <c r="C93" s="109"/>
      <c r="D93" s="109"/>
      <c r="J93" s="109"/>
      <c r="O93" s="29"/>
    </row>
    <row r="94" spans="1:15" s="110" customFormat="1" ht="12.75" customHeight="1" x14ac:dyDescent="0.2">
      <c r="A94" s="29"/>
      <c r="B94" s="109"/>
      <c r="C94" s="109"/>
      <c r="D94" s="109"/>
      <c r="J94" s="109"/>
      <c r="O94" s="29"/>
    </row>
    <row r="95" spans="1:15" s="110" customFormat="1" ht="12.75" customHeight="1" x14ac:dyDescent="0.2">
      <c r="A95" s="29"/>
      <c r="B95" s="109"/>
      <c r="C95" s="109"/>
      <c r="D95" s="109"/>
      <c r="J95" s="109"/>
      <c r="O95" s="29"/>
    </row>
    <row r="96" spans="1:15" s="110" customFormat="1" ht="12.75" customHeight="1" x14ac:dyDescent="0.2">
      <c r="A96" s="29"/>
      <c r="B96" s="109"/>
      <c r="C96" s="109"/>
      <c r="D96" s="109"/>
      <c r="J96" s="109"/>
      <c r="O96" s="29"/>
    </row>
    <row r="97" spans="1:15" s="110" customFormat="1" ht="12.75" customHeight="1" x14ac:dyDescent="0.2">
      <c r="A97" s="29"/>
      <c r="B97" s="109"/>
      <c r="C97" s="109"/>
      <c r="D97" s="109"/>
      <c r="J97" s="109"/>
      <c r="O97" s="29"/>
    </row>
    <row r="98" spans="1:15" s="110" customFormat="1" ht="12.75" customHeight="1" x14ac:dyDescent="0.2">
      <c r="A98" s="29"/>
      <c r="B98" s="109"/>
      <c r="C98" s="109"/>
      <c r="D98" s="109"/>
      <c r="J98" s="109"/>
      <c r="O98" s="29"/>
    </row>
    <row r="99" spans="1:15" s="110" customFormat="1" ht="12.75" customHeight="1" x14ac:dyDescent="0.2">
      <c r="A99" s="29"/>
      <c r="B99" s="109"/>
      <c r="C99" s="109"/>
      <c r="D99" s="109"/>
      <c r="J99" s="109"/>
      <c r="O99" s="29"/>
    </row>
    <row r="100" spans="1:15" s="110" customFormat="1" ht="12.75" customHeight="1" x14ac:dyDescent="0.2">
      <c r="A100" s="29"/>
      <c r="B100" s="109"/>
      <c r="C100" s="109"/>
      <c r="D100" s="109"/>
      <c r="J100" s="109"/>
      <c r="O100" s="29"/>
    </row>
    <row r="101" spans="1:15" s="110" customFormat="1" ht="12.75" customHeight="1" x14ac:dyDescent="0.2">
      <c r="A101" s="29"/>
      <c r="B101" s="109"/>
      <c r="C101" s="109"/>
      <c r="D101" s="109"/>
      <c r="J101" s="109"/>
      <c r="O101" s="29"/>
    </row>
    <row r="102" spans="1:15" s="110" customFormat="1" ht="12.75" customHeight="1" x14ac:dyDescent="0.2">
      <c r="A102" s="29"/>
      <c r="B102" s="109"/>
      <c r="C102" s="109"/>
      <c r="D102" s="109"/>
      <c r="J102" s="109"/>
      <c r="O102" s="29"/>
    </row>
    <row r="103" spans="1:15" s="110" customFormat="1" ht="12.75" customHeight="1" x14ac:dyDescent="0.2">
      <c r="A103" s="29"/>
      <c r="B103" s="109"/>
      <c r="C103" s="109"/>
      <c r="D103" s="109"/>
      <c r="J103" s="109"/>
      <c r="O103" s="29"/>
    </row>
    <row r="104" spans="1:15" s="110" customFormat="1" ht="12.75" customHeight="1" x14ac:dyDescent="0.2">
      <c r="A104" s="29"/>
      <c r="B104" s="109"/>
      <c r="C104" s="109"/>
      <c r="D104" s="109"/>
      <c r="J104" s="109"/>
      <c r="O104" s="29"/>
    </row>
    <row r="105" spans="1:15" s="110" customFormat="1" ht="12.75" customHeight="1" x14ac:dyDescent="0.2">
      <c r="A105" s="29"/>
      <c r="B105" s="109"/>
      <c r="C105" s="109"/>
      <c r="D105" s="109"/>
      <c r="J105" s="109"/>
      <c r="O105" s="29"/>
    </row>
    <row r="106" spans="1:15" s="110" customFormat="1" ht="12.75" customHeight="1" x14ac:dyDescent="0.2">
      <c r="A106" s="29"/>
      <c r="B106" s="109"/>
      <c r="C106" s="109"/>
      <c r="D106" s="109"/>
      <c r="J106" s="109"/>
      <c r="O106" s="29"/>
    </row>
    <row r="107" spans="1:15" s="110" customFormat="1" ht="12.75" customHeight="1" x14ac:dyDescent="0.2">
      <c r="A107" s="29"/>
      <c r="B107" s="109"/>
      <c r="C107" s="109"/>
      <c r="D107" s="109"/>
      <c r="J107" s="109"/>
      <c r="O107" s="29"/>
    </row>
    <row r="108" spans="1:15" s="110" customFormat="1" ht="12.75" customHeight="1" x14ac:dyDescent="0.2">
      <c r="A108" s="29"/>
      <c r="B108" s="109"/>
      <c r="C108" s="109"/>
      <c r="D108" s="109"/>
      <c r="J108" s="109"/>
      <c r="O108" s="29"/>
    </row>
    <row r="109" spans="1:15" s="110" customFormat="1" ht="12.75" customHeight="1" x14ac:dyDescent="0.2">
      <c r="A109" s="29"/>
      <c r="B109" s="109"/>
      <c r="C109" s="109"/>
      <c r="D109" s="109"/>
      <c r="J109" s="109"/>
      <c r="O109" s="29"/>
    </row>
    <row r="110" spans="1:15" s="110" customFormat="1" ht="16.5" customHeight="1" x14ac:dyDescent="0.2">
      <c r="A110" s="29"/>
      <c r="B110" s="70" t="s">
        <v>9</v>
      </c>
      <c r="C110" s="109"/>
      <c r="D110" s="109"/>
      <c r="J110" s="109"/>
      <c r="O110" s="29"/>
    </row>
    <row r="111" spans="1:15" ht="16.5" customHeight="1" x14ac:dyDescent="0.25">
      <c r="B111" s="70" t="s">
        <v>10</v>
      </c>
    </row>
    <row r="112" spans="1:15" s="112" customFormat="1" ht="14.25" customHeight="1" x14ac:dyDescent="0.2">
      <c r="A112" s="111"/>
      <c r="B112" s="9"/>
      <c r="C112" s="9"/>
      <c r="D112" s="9"/>
      <c r="E112" s="5"/>
      <c r="F112" s="5"/>
      <c r="G112" s="5"/>
      <c r="H112" s="5"/>
      <c r="I112" s="5"/>
      <c r="J112" s="9"/>
      <c r="K112" s="5"/>
      <c r="L112" s="5"/>
      <c r="M112" s="5"/>
      <c r="N112" s="5"/>
      <c r="O112" s="111"/>
    </row>
    <row r="113" spans="1:15" s="112" customFormat="1" ht="14.25" customHeight="1" x14ac:dyDescent="0.2">
      <c r="A113" s="111"/>
      <c r="B113" s="71"/>
      <c r="C113" s="9"/>
      <c r="D113" s="9"/>
      <c r="E113" s="5"/>
      <c r="F113" s="5"/>
      <c r="G113" s="5"/>
      <c r="H113" s="5"/>
      <c r="I113" s="5"/>
      <c r="J113" s="9"/>
      <c r="K113" s="5"/>
      <c r="L113" s="5"/>
      <c r="M113" s="5"/>
      <c r="N113" s="5"/>
      <c r="O113" s="111"/>
    </row>
    <row r="114" spans="1:15" s="112" customFormat="1" ht="14.25" customHeight="1" x14ac:dyDescent="0.2">
      <c r="A114" s="111"/>
      <c r="B114" s="9"/>
      <c r="C114" s="9"/>
      <c r="D114" s="9"/>
      <c r="E114" s="5"/>
      <c r="F114" s="5"/>
      <c r="G114" s="5"/>
      <c r="H114" s="5"/>
      <c r="I114" s="5"/>
      <c r="J114" s="9"/>
      <c r="K114" s="5"/>
      <c r="L114" s="5"/>
      <c r="M114" s="5"/>
      <c r="N114" s="5"/>
      <c r="O114" s="111"/>
    </row>
    <row r="115" spans="1:15" ht="12.75" customHeight="1" x14ac:dyDescent="0.2">
      <c r="B115" s="71"/>
      <c r="C115" s="3"/>
      <c r="D115" s="3"/>
      <c r="E115" s="3"/>
      <c r="F115" s="4"/>
      <c r="G115" s="4"/>
      <c r="H115" s="4"/>
      <c r="I115" s="4"/>
      <c r="J115" s="4"/>
      <c r="K115" s="4"/>
      <c r="L115" s="4"/>
      <c r="M115" s="4"/>
      <c r="N115" s="101"/>
      <c r="O115" s="5"/>
    </row>
    <row r="116" spans="1:15" ht="12.75" customHeight="1" x14ac:dyDescent="0.2">
      <c r="B116" s="166" t="s">
        <v>60</v>
      </c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</row>
    <row r="117" spans="1:15" ht="12.75" customHeight="1" x14ac:dyDescent="0.2">
      <c r="B117" s="166" t="s">
        <v>61</v>
      </c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</row>
    <row r="118" spans="1:15" ht="12.75" customHeight="1" x14ac:dyDescent="0.2">
      <c r="B118" s="73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5"/>
    </row>
    <row r="119" spans="1:15" ht="20.25" customHeight="1" x14ac:dyDescent="0.2">
      <c r="B119" s="184" t="s">
        <v>13</v>
      </c>
      <c r="C119" s="184"/>
      <c r="D119" s="184"/>
      <c r="E119" s="184"/>
      <c r="F119" s="184"/>
      <c r="G119" s="184"/>
      <c r="H119" s="184"/>
      <c r="I119" s="184"/>
      <c r="J119" s="184"/>
      <c r="K119" s="184"/>
      <c r="L119" s="184"/>
      <c r="M119" s="184"/>
      <c r="N119" s="184"/>
      <c r="O119" s="73"/>
    </row>
    <row r="120" spans="1:15" ht="12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7"/>
      <c r="M120" s="77"/>
      <c r="N120" s="77"/>
      <c r="O120" s="77"/>
    </row>
    <row r="121" spans="1:15" ht="12.75" customHeight="1" x14ac:dyDescent="0.2">
      <c r="B121" s="182" t="s">
        <v>62</v>
      </c>
      <c r="C121" s="182"/>
      <c r="D121" s="182"/>
      <c r="E121" s="182"/>
      <c r="F121" s="182"/>
      <c r="G121" s="182"/>
      <c r="H121" s="182"/>
      <c r="I121" s="182"/>
      <c r="J121" s="182"/>
      <c r="K121" s="182"/>
      <c r="L121" s="182"/>
      <c r="M121" s="182"/>
      <c r="N121" s="182"/>
      <c r="O121" s="132"/>
    </row>
    <row r="122" spans="1:15" ht="12.75" customHeight="1" x14ac:dyDescent="0.2">
      <c r="B122" s="182"/>
      <c r="C122" s="182"/>
      <c r="D122" s="182"/>
      <c r="E122" s="182"/>
      <c r="F122" s="182"/>
      <c r="G122" s="182"/>
      <c r="H122" s="182"/>
      <c r="I122" s="182"/>
      <c r="J122" s="182"/>
      <c r="K122" s="182"/>
      <c r="L122" s="182"/>
      <c r="M122" s="182"/>
      <c r="N122" s="182"/>
      <c r="O122" s="132"/>
    </row>
    <row r="123" spans="1:15" ht="12.75" customHeight="1" x14ac:dyDescent="0.2">
      <c r="B123" s="78"/>
      <c r="K123" s="9"/>
      <c r="O123" s="5"/>
    </row>
    <row r="124" spans="1:15" ht="12.75" customHeight="1" x14ac:dyDescent="0.2">
      <c r="B124" s="78" t="s">
        <v>63</v>
      </c>
      <c r="K124" s="9"/>
      <c r="O124" s="5"/>
    </row>
    <row r="125" spans="1:15" ht="12.75" customHeight="1" x14ac:dyDescent="0.2">
      <c r="B125" s="78" t="s">
        <v>64</v>
      </c>
      <c r="K125" s="9"/>
      <c r="O125" s="5"/>
    </row>
    <row r="126" spans="1:15" ht="12.75" customHeight="1" x14ac:dyDescent="0.2">
      <c r="B126" s="78" t="s">
        <v>65</v>
      </c>
      <c r="K126" s="9"/>
      <c r="O126" s="5"/>
    </row>
    <row r="127" spans="1:15" ht="12.75" customHeight="1" x14ac:dyDescent="0.2">
      <c r="B127" s="78" t="s">
        <v>66</v>
      </c>
      <c r="K127" s="9"/>
      <c r="O127" s="5"/>
    </row>
    <row r="128" spans="1:15" ht="12.75" customHeight="1" x14ac:dyDescent="0.2">
      <c r="B128" s="78" t="s">
        <v>67</v>
      </c>
      <c r="K128" s="9"/>
      <c r="O128" s="5"/>
    </row>
    <row r="129" spans="1:15" ht="12.75" customHeight="1" x14ac:dyDescent="0.2">
      <c r="B129" s="78" t="s">
        <v>68</v>
      </c>
      <c r="K129" s="9"/>
      <c r="O129" s="5"/>
    </row>
    <row r="130" spans="1:15" s="5" customFormat="1" ht="12.75" customHeight="1" x14ac:dyDescent="0.2">
      <c r="A130" s="29"/>
      <c r="N130" s="75"/>
      <c r="O130" s="75"/>
    </row>
    <row r="131" spans="1:15" ht="12.75" customHeight="1" x14ac:dyDescent="0.2">
      <c r="B131" s="133" t="s">
        <v>69</v>
      </c>
      <c r="C131" s="134"/>
      <c r="D131" s="134"/>
      <c r="E131" s="75"/>
      <c r="F131" s="75"/>
      <c r="G131" s="75"/>
      <c r="H131" s="75"/>
      <c r="I131" s="75"/>
      <c r="J131" s="134"/>
      <c r="K131" s="134"/>
      <c r="L131" s="75"/>
      <c r="M131" s="75"/>
      <c r="N131" s="77"/>
      <c r="O131" s="77"/>
    </row>
    <row r="132" spans="1:15" ht="12.75" customHeight="1" x14ac:dyDescent="0.2">
      <c r="B132" s="79" t="s">
        <v>70</v>
      </c>
      <c r="C132" s="2"/>
      <c r="D132" s="2"/>
      <c r="E132" s="77"/>
      <c r="F132" s="77"/>
      <c r="G132" s="77"/>
      <c r="H132" s="77"/>
      <c r="I132" s="77"/>
      <c r="J132" s="2"/>
      <c r="K132" s="2"/>
      <c r="L132" s="77"/>
      <c r="M132" s="77"/>
      <c r="N132" s="77"/>
      <c r="O132" s="77"/>
    </row>
    <row r="133" spans="1:15" ht="12.75" customHeight="1" x14ac:dyDescent="0.2">
      <c r="B133" s="79" t="s">
        <v>71</v>
      </c>
      <c r="C133" s="2"/>
      <c r="D133" s="2"/>
      <c r="E133" s="77"/>
      <c r="F133" s="77"/>
      <c r="G133" s="77"/>
      <c r="H133" s="77"/>
      <c r="I133" s="77"/>
      <c r="J133" s="2"/>
      <c r="K133" s="2"/>
      <c r="L133" s="77"/>
      <c r="M133" s="77"/>
      <c r="N133" s="77"/>
      <c r="O133" s="77"/>
    </row>
    <row r="134" spans="1:15" ht="12.75" customHeight="1" x14ac:dyDescent="0.2">
      <c r="B134" s="133" t="s">
        <v>72</v>
      </c>
      <c r="C134" s="135"/>
      <c r="D134" s="135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</row>
    <row r="135" spans="1:15" ht="12.75" customHeight="1" x14ac:dyDescent="0.2">
      <c r="B135" s="35"/>
      <c r="C135" s="136"/>
      <c r="D135" s="36"/>
      <c r="E135" s="136"/>
      <c r="F135" s="137"/>
      <c r="G135" s="137"/>
      <c r="H135" s="137"/>
      <c r="I135" s="137"/>
      <c r="J135" s="137"/>
      <c r="K135" s="137"/>
      <c r="L135" s="137"/>
      <c r="M135" s="137"/>
      <c r="N135" s="137"/>
      <c r="O135" s="37"/>
    </row>
    <row r="136" spans="1:15" s="112" customFormat="1" ht="12.75" customHeight="1" x14ac:dyDescent="0.2">
      <c r="A136" s="29"/>
      <c r="B136" s="183" t="s">
        <v>28</v>
      </c>
      <c r="C136" s="183" t="s">
        <v>73</v>
      </c>
      <c r="D136" s="183" t="s">
        <v>30</v>
      </c>
      <c r="E136" s="183"/>
      <c r="F136" s="183"/>
      <c r="G136" s="183"/>
      <c r="H136" s="183"/>
      <c r="I136" s="183"/>
      <c r="J136" s="183"/>
      <c r="K136" s="183"/>
      <c r="L136" s="183"/>
      <c r="M136" s="183" t="s">
        <v>32</v>
      </c>
      <c r="N136" s="183" t="s">
        <v>33</v>
      </c>
      <c r="O136" s="138"/>
    </row>
    <row r="137" spans="1:15" s="112" customFormat="1" ht="21" customHeight="1" x14ac:dyDescent="0.2">
      <c r="A137" s="29"/>
      <c r="B137" s="183"/>
      <c r="C137" s="183"/>
      <c r="D137" s="183"/>
      <c r="E137" s="183"/>
      <c r="F137" s="183"/>
      <c r="G137" s="183"/>
      <c r="H137" s="183"/>
      <c r="I137" s="183"/>
      <c r="J137" s="183"/>
      <c r="K137" s="183"/>
      <c r="L137" s="183"/>
      <c r="M137" s="183"/>
      <c r="N137" s="183"/>
      <c r="O137" s="138"/>
    </row>
    <row r="138" spans="1:15" s="112" customFormat="1" ht="21" customHeight="1" x14ac:dyDescent="0.2">
      <c r="A138" s="29"/>
      <c r="B138" s="85">
        <v>1</v>
      </c>
      <c r="C138" s="139">
        <v>5</v>
      </c>
      <c r="D138" s="179" t="s">
        <v>74</v>
      </c>
      <c r="E138" s="179"/>
      <c r="F138" s="179"/>
      <c r="G138" s="179"/>
      <c r="H138" s="179"/>
      <c r="I138" s="179"/>
      <c r="J138" s="179"/>
      <c r="K138" s="179"/>
      <c r="L138" s="179"/>
      <c r="M138" s="140">
        <f>C138*15.5</f>
        <v>77.5</v>
      </c>
      <c r="N138" s="141"/>
      <c r="O138" s="138"/>
    </row>
    <row r="139" spans="1:15" s="112" customFormat="1" ht="21" customHeight="1" x14ac:dyDescent="0.2">
      <c r="A139" s="29"/>
      <c r="B139" s="85">
        <v>2</v>
      </c>
      <c r="C139" s="139">
        <v>5</v>
      </c>
      <c r="D139" s="179" t="s">
        <v>75</v>
      </c>
      <c r="E139" s="179"/>
      <c r="F139" s="179"/>
      <c r="G139" s="179"/>
      <c r="H139" s="179"/>
      <c r="I139" s="179"/>
      <c r="J139" s="179"/>
      <c r="K139" s="179"/>
      <c r="L139" s="179"/>
      <c r="M139" s="140">
        <f>C139*15.5</f>
        <v>77.5</v>
      </c>
      <c r="N139" s="141"/>
      <c r="O139" s="138"/>
    </row>
    <row r="140" spans="1:15" s="112" customFormat="1" ht="23.25" customHeight="1" x14ac:dyDescent="0.2">
      <c r="A140" s="29"/>
      <c r="B140" s="180"/>
      <c r="C140" s="180"/>
      <c r="D140" s="180"/>
      <c r="E140" s="142"/>
      <c r="F140" s="143"/>
      <c r="G140" s="143"/>
      <c r="H140" s="143"/>
      <c r="I140" s="143"/>
      <c r="J140" s="143"/>
      <c r="K140" s="181" t="s">
        <v>36</v>
      </c>
      <c r="L140" s="181"/>
      <c r="M140" s="144">
        <f>M138+M139</f>
        <v>155</v>
      </c>
      <c r="N140" s="141"/>
      <c r="O140" s="138"/>
    </row>
    <row r="141" spans="1:15" ht="4.5" customHeight="1" x14ac:dyDescent="0.2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5"/>
    </row>
    <row r="142" spans="1:15" ht="18" customHeight="1" x14ac:dyDescent="0.2">
      <c r="B142" s="161" t="s">
        <v>76</v>
      </c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46"/>
    </row>
    <row r="143" spans="1:15" ht="12.75" customHeight="1" x14ac:dyDescent="0.2">
      <c r="B143" s="93">
        <f>B56</f>
        <v>0</v>
      </c>
      <c r="K143" s="9"/>
      <c r="L143" s="147"/>
      <c r="O143" s="112"/>
    </row>
    <row r="144" spans="1:15" ht="12.75" customHeight="1" x14ac:dyDescent="0.2">
      <c r="B144" s="2"/>
      <c r="C144" s="3"/>
      <c r="D144" s="3"/>
      <c r="E144" s="3"/>
      <c r="F144" s="4"/>
      <c r="G144" s="4"/>
      <c r="H144" s="4"/>
      <c r="I144" s="4"/>
      <c r="J144" s="4"/>
      <c r="K144" s="4"/>
      <c r="L144" s="148"/>
      <c r="M144" s="4"/>
      <c r="N144" s="101"/>
      <c r="O144" s="5"/>
    </row>
    <row r="145" spans="2:15" ht="12.75" customHeight="1" x14ac:dyDescent="0.2">
      <c r="B145" s="2"/>
      <c r="C145" s="3"/>
      <c r="D145" s="3"/>
      <c r="E145" s="3"/>
      <c r="F145" s="4"/>
      <c r="G145" s="4"/>
      <c r="H145" s="4"/>
      <c r="I145" s="4"/>
      <c r="J145" s="4"/>
      <c r="K145" s="4"/>
      <c r="L145" s="148"/>
      <c r="M145" s="4"/>
      <c r="N145" s="101"/>
      <c r="O145" s="5"/>
    </row>
    <row r="146" spans="2:15" ht="12.75" customHeight="1" x14ac:dyDescent="0.2">
      <c r="B146" s="2"/>
      <c r="C146" s="3"/>
      <c r="D146" s="3"/>
      <c r="E146" s="3"/>
      <c r="F146" s="4"/>
      <c r="G146" s="4"/>
      <c r="H146" s="4"/>
      <c r="I146" s="4"/>
      <c r="J146" s="4"/>
      <c r="K146" s="4"/>
      <c r="L146" s="4"/>
      <c r="M146" s="4"/>
      <c r="N146" s="101"/>
      <c r="O146" s="5"/>
    </row>
    <row r="147" spans="2:15" ht="12.75" customHeight="1" x14ac:dyDescent="0.2">
      <c r="B147" s="2"/>
      <c r="C147" s="3"/>
      <c r="D147" s="3"/>
      <c r="E147" s="3"/>
      <c r="F147" s="4"/>
      <c r="G147" s="4"/>
      <c r="H147" s="4"/>
      <c r="I147" s="4"/>
      <c r="J147" s="4"/>
      <c r="K147" s="4"/>
      <c r="L147" s="4"/>
      <c r="M147" s="4"/>
      <c r="N147" s="101"/>
      <c r="O147" s="5"/>
    </row>
    <row r="148" spans="2:15" ht="12.75" customHeight="1" x14ac:dyDescent="0.2">
      <c r="B148" s="2"/>
      <c r="C148" s="3"/>
      <c r="D148" s="3"/>
      <c r="E148" s="3"/>
      <c r="F148" s="4"/>
      <c r="G148" s="4"/>
      <c r="H148" s="4"/>
      <c r="I148" s="4"/>
      <c r="J148" s="4"/>
      <c r="K148" s="4"/>
      <c r="L148" s="4"/>
      <c r="M148" s="4"/>
      <c r="N148" s="101"/>
      <c r="O148" s="5"/>
    </row>
    <row r="149" spans="2:15" ht="12.75" customHeight="1" x14ac:dyDescent="0.2">
      <c r="B149" s="93"/>
      <c r="C149" s="3"/>
      <c r="D149" s="3"/>
      <c r="E149" s="3"/>
      <c r="F149" s="4"/>
      <c r="G149" s="4"/>
      <c r="H149" s="4"/>
      <c r="I149" s="4"/>
      <c r="J149" s="4"/>
      <c r="K149" s="4"/>
      <c r="L149" s="4"/>
      <c r="M149" s="4"/>
      <c r="N149" s="101"/>
      <c r="O149" s="5"/>
    </row>
  </sheetData>
  <mergeCells count="61">
    <mergeCell ref="M2:N2"/>
    <mergeCell ref="B8:E8"/>
    <mergeCell ref="F8:N8"/>
    <mergeCell ref="B11:C11"/>
    <mergeCell ref="D11:F11"/>
    <mergeCell ref="D13:L13"/>
    <mergeCell ref="D14:L14"/>
    <mergeCell ref="D15:L15"/>
    <mergeCell ref="D16:L16"/>
    <mergeCell ref="D17:L17"/>
    <mergeCell ref="D18:L18"/>
    <mergeCell ref="D19:L19"/>
    <mergeCell ref="D20:L20"/>
    <mergeCell ref="D21:L21"/>
    <mergeCell ref="D22:L22"/>
    <mergeCell ref="D23:L23"/>
    <mergeCell ref="D24:L24"/>
    <mergeCell ref="D25:L25"/>
    <mergeCell ref="D26:L26"/>
    <mergeCell ref="D27:L27"/>
    <mergeCell ref="D28:L28"/>
    <mergeCell ref="D29:L29"/>
    <mergeCell ref="D30:L30"/>
    <mergeCell ref="D31:L31"/>
    <mergeCell ref="D32:L32"/>
    <mergeCell ref="D33:L33"/>
    <mergeCell ref="D34:L34"/>
    <mergeCell ref="D35:L35"/>
    <mergeCell ref="D36:L36"/>
    <mergeCell ref="D37:L37"/>
    <mergeCell ref="D38:L38"/>
    <mergeCell ref="D39:L39"/>
    <mergeCell ref="D40:L40"/>
    <mergeCell ref="D41:L41"/>
    <mergeCell ref="D42:L42"/>
    <mergeCell ref="D43:L43"/>
    <mergeCell ref="D44:L44"/>
    <mergeCell ref="D45:L45"/>
    <mergeCell ref="D46:L46"/>
    <mergeCell ref="D47:L47"/>
    <mergeCell ref="D48:L48"/>
    <mergeCell ref="D49:L49"/>
    <mergeCell ref="D50:L50"/>
    <mergeCell ref="D51:L51"/>
    <mergeCell ref="D52:L52"/>
    <mergeCell ref="D53:L53"/>
    <mergeCell ref="D54:L54"/>
    <mergeCell ref="B116:O116"/>
    <mergeCell ref="B117:O117"/>
    <mergeCell ref="B119:N119"/>
    <mergeCell ref="B121:N122"/>
    <mergeCell ref="B136:B137"/>
    <mergeCell ref="C136:C137"/>
    <mergeCell ref="D136:L137"/>
    <mergeCell ref="M136:M137"/>
    <mergeCell ref="N136:N137"/>
    <mergeCell ref="D138:L138"/>
    <mergeCell ref="D139:L139"/>
    <mergeCell ref="B140:D140"/>
    <mergeCell ref="K140:L140"/>
    <mergeCell ref="B142:N142"/>
  </mergeCells>
  <conditionalFormatting sqref="M14:M54">
    <cfRule type="cellIs" dxfId="4" priority="2" operator="equal">
      <formula>""</formula>
    </cfRule>
  </conditionalFormatting>
  <conditionalFormatting sqref="B14:C54">
    <cfRule type="cellIs" dxfId="3" priority="3" operator="equal">
      <formula>0</formula>
    </cfRule>
  </conditionalFormatting>
  <conditionalFormatting sqref="E20:L54 E14:L18 D14:D54">
    <cfRule type="cellIs" dxfId="2" priority="4" operator="equal">
      <formula>0</formula>
    </cfRule>
  </conditionalFormatting>
  <conditionalFormatting sqref="F8:N8">
    <cfRule type="cellIs" dxfId="1" priority="5" operator="equal">
      <formula>""</formula>
    </cfRule>
  </conditionalFormatting>
  <conditionalFormatting sqref="M140">
    <cfRule type="cellIs" dxfId="0" priority="6" operator="equal">
      <formula>0</formula>
    </cfRule>
  </conditionalFormatting>
  <dataValidations count="5">
    <dataValidation allowBlank="1" showErrorMessage="1" sqref="A13:A56">
      <formula1>0</formula1>
      <formula2>0</formula2>
    </dataValidation>
    <dataValidation allowBlank="1" showInputMessage="1" showErrorMessage="1" promptTitle="ATENÇÃO" prompt="UTILIZE SEMPRE A TECLA &lt;TAB&gt; PARA IR PARA OS CAMPOS QUE ACEITAM PREENCHIMENTO._x000a__x000a_OS CAMPOS DE TOTALIZAÇÃO CONTÉM FÓRMULAS E ESTÃO PROTEGIDOS._x000a__x000a_PARA COLAR: SELECIONE A CÉLULA DE DESTINO, TECLE F2 E COLE." sqref="A1">
      <formula1>0</formula1>
      <formula2>0</formula2>
    </dataValidation>
    <dataValidation allowBlank="1" showErrorMessage="1" prompt="DIGITE O NOME NA PRIMEIRA PLANILHA 1-MPN" sqref="F8:L8">
      <formula1>0</formula1>
      <formula2>0</formula2>
    </dataValidation>
    <dataValidation type="list" allowBlank="1" showInputMessage="1" showErrorMessage="1" promptTitle="ATENÇÃO!" prompt="PARA RADIOISÓTOPOS OU RADIOATIVOS,  INDICAR O Nº DE AUTORIZAÇÃO DA CNEN PARA O PESQUISADOR  E PARA A INSTITUIÇÃO." sqref="N138:N139">
      <formula1>#REF!</formula1>
      <formula2>0</formula2>
    </dataValidation>
    <dataValidation type="whole" allowBlank="1" showInputMessage="1" showErrorMessage="1" errorTitle="ATENÇÃO" error="ESTE CAMPO SÓ ACEITAS NÚMEROS INTEIROS" sqref="B14:C54">
      <formula1>1</formula1>
      <formula2>100000000</formula2>
    </dataValidation>
  </dataValidations>
  <printOptions horizontalCentered="1"/>
  <pageMargins left="0.62986111111111098" right="0.27569444444444402" top="0.39374999999999999" bottom="0.39374999999999999" header="0.51180555555555496" footer="0.51180555555555496"/>
  <pageSetup paperSize="9" scale="66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J29"/>
  <sheetViews>
    <sheetView showGridLines="0" showRowColHeaders="0" zoomScaleNormal="100" workbookViewId="0">
      <selection activeCell="AMQ7" sqref="AMQ7"/>
    </sheetView>
  </sheetViews>
  <sheetFormatPr defaultColWidth="9.140625" defaultRowHeight="12.75" zeroHeight="1" x14ac:dyDescent="0.2"/>
  <cols>
    <col min="1" max="1" width="2.140625" customWidth="1"/>
    <col min="2" max="2" width="80.28515625" customWidth="1"/>
    <col min="3" max="3" width="32.42578125" customWidth="1"/>
    <col min="4" max="4" width="2.42578125" style="69" customWidth="1"/>
    <col min="5" max="11" width="1.5703125" hidden="1" customWidth="1"/>
    <col min="12" max="1024" width="9.140625" hidden="1"/>
  </cols>
  <sheetData>
    <row r="1" spans="2:5" x14ac:dyDescent="0.2">
      <c r="B1" s="149"/>
      <c r="C1" s="149"/>
    </row>
    <row r="2" spans="2:5" ht="15" x14ac:dyDescent="0.2">
      <c r="B2" s="149"/>
      <c r="C2" s="17" t="s">
        <v>81</v>
      </c>
    </row>
    <row r="3" spans="2:5" ht="21.75" customHeight="1" x14ac:dyDescent="0.2">
      <c r="B3" s="149"/>
      <c r="C3" s="149"/>
    </row>
    <row r="4" spans="2:5" ht="42.75" customHeight="1" x14ac:dyDescent="0.2">
      <c r="B4" s="150" t="s">
        <v>77</v>
      </c>
      <c r="C4" s="151" t="s">
        <v>78</v>
      </c>
      <c r="E4" t="e">
        <f>IF(#REF!=0,"",#REF!)</f>
        <v>#REF!</v>
      </c>
    </row>
    <row r="5" spans="2:5" ht="3.75" customHeight="1" x14ac:dyDescent="0.2">
      <c r="B5" s="152"/>
      <c r="C5" s="153"/>
    </row>
    <row r="6" spans="2:5" s="154" customFormat="1" ht="30.75" customHeight="1" x14ac:dyDescent="0.2">
      <c r="B6" s="155" t="s">
        <v>79</v>
      </c>
      <c r="C6" s="156"/>
      <c r="D6" s="186"/>
    </row>
    <row r="7" spans="2:5" s="154" customFormat="1" ht="30.75" customHeight="1" x14ac:dyDescent="0.2">
      <c r="B7" s="157" t="s">
        <v>37</v>
      </c>
      <c r="C7" s="156"/>
      <c r="D7" s="186"/>
    </row>
    <row r="8" spans="2:5" s="154" customFormat="1" ht="30.75" customHeight="1" x14ac:dyDescent="0.2">
      <c r="B8" s="157" t="s">
        <v>58</v>
      </c>
      <c r="C8" s="156"/>
      <c r="D8" s="186"/>
    </row>
    <row r="9" spans="2:5" s="154" customFormat="1" ht="24" customHeight="1" x14ac:dyDescent="0.2">
      <c r="B9" s="187" t="s">
        <v>80</v>
      </c>
      <c r="C9" s="188" t="str">
        <f>IF(SUM(C6:C8)=0,"",SUM(C6:C8))</f>
        <v/>
      </c>
      <c r="D9" s="186"/>
    </row>
    <row r="10" spans="2:5" s="154" customFormat="1" ht="12" customHeight="1" x14ac:dyDescent="0.2">
      <c r="B10" s="187"/>
      <c r="C10" s="188"/>
      <c r="D10" s="186"/>
    </row>
    <row r="11" spans="2:5" s="154" customFormat="1" ht="10.5" hidden="1" customHeight="1" x14ac:dyDescent="0.2">
      <c r="C11" s="158"/>
      <c r="D11" s="159"/>
    </row>
    <row r="12" spans="2:5" s="154" customFormat="1" hidden="1" x14ac:dyDescent="0.2">
      <c r="C12" s="57"/>
      <c r="D12" s="159"/>
    </row>
    <row r="13" spans="2:5" hidden="1" x14ac:dyDescent="0.2">
      <c r="C13" s="57"/>
    </row>
    <row r="14" spans="2:5" hidden="1" x14ac:dyDescent="0.2">
      <c r="C14" s="57"/>
    </row>
    <row r="15" spans="2:5" hidden="1" x14ac:dyDescent="0.2">
      <c r="C15" s="57"/>
    </row>
    <row r="16" spans="2:5" hidden="1" x14ac:dyDescent="0.2">
      <c r="C16" s="57"/>
    </row>
    <row r="17" spans="2:2" ht="12.75" customHeight="1" x14ac:dyDescent="0.2">
      <c r="B17" s="160"/>
    </row>
    <row r="27" spans="2:2" x14ac:dyDescent="0.2"/>
    <row r="28" spans="2:2" x14ac:dyDescent="0.2"/>
    <row r="29" spans="2:2" x14ac:dyDescent="0.2"/>
  </sheetData>
  <mergeCells count="3">
    <mergeCell ref="D6:D10"/>
    <mergeCell ref="B9:B10"/>
    <mergeCell ref="C9:C10"/>
  </mergeCells>
  <printOptions horizontalCentered="1"/>
  <pageMargins left="0.78749999999999998" right="0.39374999999999999" top="0.39374999999999999" bottom="0.39374999999999999" header="0.51180555555555496" footer="0.51180555555555496"/>
  <pageSetup paperSize="9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TICKETS</vt:lpstr>
      <vt:lpstr>PER DIEM</vt:lpstr>
      <vt:lpstr>HEALTH INSURANCE</vt:lpstr>
      <vt:lpstr>CONSOLIDATED</vt:lpstr>
      <vt:lpstr>CONSOLIDATED!Print_Area</vt:lpstr>
      <vt:lpstr>'HEALTH INSURANCE'!Print_Area</vt:lpstr>
      <vt:lpstr>'PER DIEM'!Print_Area</vt:lpstr>
      <vt:lpstr>TICKETS!Print_Area</vt:lpstr>
    </vt:vector>
  </TitlesOfParts>
  <Company>FAPESP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ORÇAMENTOS</dc:title>
  <dc:subject>Junção dos orçamentos com planilha de totalização (consolidada)</dc:subject>
  <dc:creator>Marcelo Ferreira da Silva - 4058</dc:creator>
  <cp:keywords>MATERIAL</cp:keywords>
  <dc:description/>
  <cp:lastModifiedBy>Alexander Gaskill</cp:lastModifiedBy>
  <cp:revision>1</cp:revision>
  <cp:lastPrinted>2013-08-08T13:59:46Z</cp:lastPrinted>
  <dcterms:created xsi:type="dcterms:W3CDTF">2004-06-09T18:15:42Z</dcterms:created>
  <dcterms:modified xsi:type="dcterms:W3CDTF">2022-10-05T12:40:02Z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FAPESP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ategory">
    <vt:lpwstr>Planilha do Microsoft Excel</vt:lpwstr>
  </property>
</Properties>
</file>