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livemanchesterac-my.sharepoint.com/personal/alexander_gaskill_manchester_ac_uk/Documents/"/>
    </mc:Choice>
  </mc:AlternateContent>
  <bookViews>
    <workbookView xWindow="0" yWindow="0" windowWidth="28800" windowHeight="12300" tabRatio="500" activeTab="3"/>
  </bookViews>
  <sheets>
    <sheet name="TICKETS" sheetId="1" r:id="rId1"/>
    <sheet name="PER DIEM" sheetId="2" r:id="rId2"/>
    <sheet name="HEALTH INSURANCE" sheetId="3" r:id="rId3"/>
    <sheet name="CONSOLIDATED" sheetId="4" r:id="rId4"/>
  </sheets>
  <definedNames>
    <definedName name="_xlnm.Print_Area" localSheetId="3">CONSOLIDATED!$B$1:$C$10</definedName>
    <definedName name="_xlnm.Print_Area" localSheetId="2">'HEALTH INSURANCE'!$B$1:$N$54</definedName>
    <definedName name="_xlnm.Print_Area" localSheetId="1">'PER DIEM'!$B$1:$O$54</definedName>
    <definedName name="_xlnm.Print_Area" localSheetId="0">TICKETS!$B$1:$O$55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9" i="4" l="1"/>
  <c r="E4" i="4"/>
  <c r="B141" i="3"/>
  <c r="M137" i="3"/>
  <c r="M136" i="3"/>
  <c r="M138" i="3" s="1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M16" i="3"/>
  <c r="M15" i="3"/>
  <c r="M14" i="3"/>
  <c r="M13" i="3"/>
  <c r="IC139" i="2"/>
  <c r="ID139" i="2" s="1"/>
  <c r="IC138" i="2"/>
  <c r="ID138" i="2" s="1"/>
  <c r="N138" i="2"/>
  <c r="IC137" i="2"/>
  <c r="ID137" i="2" s="1"/>
  <c r="N137" i="2"/>
  <c r="B54" i="2"/>
  <c r="B140" i="2" s="1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B137" i="1"/>
  <c r="IF136" i="1"/>
  <c r="IF135" i="1"/>
  <c r="IG135" i="1" s="1"/>
  <c r="N135" i="1"/>
  <c r="IF134" i="1"/>
  <c r="IG134" i="1" s="1"/>
  <c r="N13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D9" i="3" l="1"/>
  <c r="N136" i="1"/>
  <c r="N139" i="2"/>
  <c r="D9" i="2"/>
  <c r="D10" i="1"/>
</calcChain>
</file>

<file path=xl/sharedStrings.xml><?xml version="1.0" encoding="utf-8"?>
<sst xmlns="http://schemas.openxmlformats.org/spreadsheetml/2006/main" count="121" uniqueCount="81">
  <si>
    <t>TRAVEL EXPENSES</t>
  </si>
  <si>
    <t>PRINCIPAL INVESTIGATOR:</t>
  </si>
  <si>
    <t>TOTAL:</t>
  </si>
  <si>
    <t>Item</t>
  </si>
  <si>
    <t>Quantity</t>
  </si>
  <si>
    <t>Description: places of origin and destination and the candidate</t>
  </si>
  <si>
    <t>Unit price (£)</t>
  </si>
  <si>
    <t>Total cost (£)</t>
  </si>
  <si>
    <r>
      <rPr>
        <b/>
        <sz val="11"/>
        <color rgb="FF1F497D"/>
        <rFont val="Tahoma"/>
        <family val="2"/>
        <charset val="1"/>
      </rPr>
      <t>PARA IMPRIMIR A INSTRUÇÃO ABAIXO,</t>
    </r>
    <r>
      <rPr>
        <b/>
        <i/>
        <sz val="11"/>
        <color rgb="FF003366"/>
        <rFont val="Tahoma"/>
        <family val="2"/>
        <charset val="1"/>
      </rPr>
      <t xml:space="preserve"> SELECIONE A ÁREA A SER IMPRESSA</t>
    </r>
  </si>
  <si>
    <r>
      <rPr>
        <b/>
        <sz val="11"/>
        <color rgb="FF1F497D"/>
        <rFont val="Tahoma"/>
        <family val="2"/>
        <charset val="1"/>
      </rPr>
      <t>DIGITE "</t>
    </r>
    <r>
      <rPr>
        <b/>
        <sz val="14"/>
        <color rgb="FF003366"/>
        <rFont val="Tahoma"/>
        <family val="2"/>
        <charset val="1"/>
      </rPr>
      <t>CTRL</t>
    </r>
    <r>
      <rPr>
        <b/>
        <sz val="11"/>
        <color rgb="FF003366"/>
        <rFont val="Tahoma"/>
        <family val="2"/>
        <charset val="1"/>
      </rPr>
      <t xml:space="preserve">" </t>
    </r>
    <r>
      <rPr>
        <b/>
        <sz val="14"/>
        <color rgb="FF003366"/>
        <rFont val="Tahoma"/>
        <family val="2"/>
        <charset val="1"/>
      </rPr>
      <t>P</t>
    </r>
    <r>
      <rPr>
        <b/>
        <sz val="11"/>
        <color rgb="FF003366"/>
        <rFont val="Tahoma"/>
        <family val="2"/>
        <charset val="1"/>
      </rPr>
      <t>, E DEPOIS CLIQUE EM SELEÇÃO.</t>
    </r>
  </si>
  <si>
    <t xml:space="preserve"> INSTRUÇÕES PARA PREENCHIMENTO – LEIA ATENTAMENTE AS INSTRUÇÕES ABAIXO.</t>
  </si>
  <si>
    <t>DESPESAS DE TRANSPORTE (DET)</t>
  </si>
  <si>
    <t>NÃO SERÃO ACEITOS FORMULÁRIOS PREENCHIDOS EM DESACORDO COM ESTA INSTRUÇÃO</t>
  </si>
  <si>
    <t>- Apresente somente orçamento de recursos necessários para a realização de pesquisa de campo, passagens, combustível, etc., para transporte de pessoas.</t>
  </si>
  <si>
    <t xml:space="preserve">- Inclua percurso, meio de transporte e nome do usuário dos recursos. Transporte de bens, são considerados Serviços de Terceiros.  </t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</si>
  <si>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(item)</t>
    </r>
    <r>
      <rPr>
        <sz val="10"/>
        <rFont val="Tahoma"/>
        <family val="2"/>
        <charset val="1"/>
      </rPr>
      <t xml:space="preserve"> - cada viagem deve ser numerada seqüencialmente</t>
    </r>
    <r>
      <rPr>
        <b/>
        <sz val="10"/>
        <rFont val="Tahoma"/>
        <family val="2"/>
        <charset val="1"/>
      </rPr>
      <t xml:space="preserve"> (ver exemplo abaixo).  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</si>
  <si>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(quant.)</t>
    </r>
    <r>
      <rPr>
        <sz val="10"/>
        <rFont val="Tahoma"/>
        <family val="2"/>
        <charset val="1"/>
      </rPr>
      <t xml:space="preserve"> - quantidade de viagens a serem realizadas em um mesmo percurso, por uma mesma pessoa.  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</si>
  <si>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(descrição)</t>
    </r>
    <r>
      <rPr>
        <sz val="10"/>
        <rFont val="Tahoma"/>
        <family val="2"/>
        <charset val="1"/>
      </rPr>
      <t xml:space="preserve"> - descreva o percurso a ser realizado, o meio de transporte a ser utilizado e indique quem realizará a viagem.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</si>
  <si>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(preço unitário)</t>
    </r>
    <r>
      <rPr>
        <sz val="10"/>
        <rFont val="Tahoma"/>
        <family val="2"/>
        <charset val="1"/>
      </rPr>
      <t xml:space="preserve"> - valor unitário em moeda nacional.  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</si>
  <si>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(custo do item)</t>
    </r>
    <r>
      <rPr>
        <sz val="10"/>
        <rFont val="Tahoma"/>
        <family val="2"/>
        <charset val="1"/>
      </rPr>
      <t xml:space="preserve"> - custo total das viagens solicitadas em cada item, em moeda nacional. </t>
    </r>
    <r>
      <rPr>
        <b/>
        <sz val="10"/>
        <rFont val="Tahoma"/>
        <family val="2"/>
        <charset val="1"/>
      </rPr>
      <t>(a totalização desta coluna é automática).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</si>
  <si>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(FAPESP)</t>
    </r>
    <r>
      <rPr>
        <sz val="10"/>
        <rFont val="Tahoma"/>
        <family val="2"/>
        <charset val="1"/>
      </rPr>
      <t xml:space="preserve"> - </t>
    </r>
    <r>
      <rPr>
        <b/>
        <sz val="10"/>
        <rFont val="Tahoma"/>
        <family val="2"/>
        <charset val="1"/>
      </rPr>
      <t xml:space="preserve">para uso exclusivo da FAPESP.  </t>
    </r>
  </si>
  <si>
    <t xml:space="preserve"> OBSERVAÇÕES:</t>
  </si>
  <si>
    <t xml:space="preserve">1) Auxílios para a vinda de pesquisador visitante, realização de estágios, participação em reunião, etc., devem ser solicitados em processo separado, nas modalidades </t>
  </si>
  <si>
    <t xml:space="preserve">    específicas para cada finalidade e de acordo com as regras em vigor.</t>
  </si>
  <si>
    <r>
      <rPr>
        <sz val="10"/>
        <rFont val="Tahoma"/>
        <family val="2"/>
        <charset val="1"/>
      </rPr>
      <t xml:space="preserve">2) Para a contratação de recursos humanos de apoio à pesquisa, </t>
    </r>
    <r>
      <rPr>
        <b/>
        <sz val="10"/>
        <rFont val="Tahoma"/>
        <family val="2"/>
        <charset val="1"/>
      </rPr>
      <t xml:space="preserve">ver Programa FAPESP de Capacitação Técnica.  </t>
    </r>
  </si>
  <si>
    <t xml:space="preserve">3) Justifique em anexo a utilidade de cada item solicitado para o desenvolvimento do projeto de pesquisa proposto. </t>
  </si>
  <si>
    <t xml:space="preserve"> EXEMPLO</t>
  </si>
  <si>
    <t>item</t>
  </si>
  <si>
    <t>quant.</t>
  </si>
  <si>
    <t>descrição (somente 1 linha para cada item)</t>
  </si>
  <si>
    <t>preço unitário</t>
  </si>
  <si>
    <t>custo do item</t>
  </si>
  <si>
    <t>FAPESP</t>
  </si>
  <si>
    <t xml:space="preserve">Passagem aérea Boston/SP/Boston - Pesquisador Joseph Smith </t>
  </si>
  <si>
    <t>Passagem aérea Boston/SP/Boston - Pesquisador John Thompson</t>
  </si>
  <si>
    <t>TOTAL</t>
  </si>
  <si>
    <t>PER DIEM ALLOWANCE</t>
  </si>
  <si>
    <t>Description of the total per diem per candidate.</t>
  </si>
  <si>
    <t>DIP</t>
  </si>
  <si>
    <t>DIE</t>
  </si>
  <si>
    <t>DESPESAS COM DIÁRIAS NO PAÍS (DIP)</t>
  </si>
  <si>
    <t>- Apresente somente orçamento de recursos necessários para a realização de viagens. Se Concedido, o valor de cada diária não poderá ultrapassar o limite da tabela da FAPESP.</t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</si>
  <si>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(quantidade)</t>
    </r>
    <r>
      <rPr>
        <sz val="10"/>
        <rFont val="Tahoma"/>
        <family val="2"/>
        <charset val="1"/>
      </rPr>
      <t xml:space="preserve"> - quantidade de diárias necessárias para cada viagem/usuário.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</si>
  <si>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(descrição)</t>
    </r>
    <r>
      <rPr>
        <sz val="10"/>
        <rFont val="Tahoma"/>
        <family val="2"/>
        <charset val="1"/>
      </rPr>
      <t xml:space="preserve"> - descreva a viagem que se pretende realizar e indique quem será o usuário das diárias </t>
    </r>
    <r>
      <rPr>
        <b/>
        <sz val="10"/>
        <rFont val="Tahoma"/>
        <family val="2"/>
        <charset val="1"/>
      </rPr>
      <t>(Toda a descrição deve ser feita em português).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</si>
  <si>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(item de despesa)</t>
    </r>
    <r>
      <rPr>
        <sz val="10"/>
        <rFont val="Tahoma"/>
        <family val="2"/>
        <charset val="1"/>
      </rPr>
      <t xml:space="preserve"> - informe se é </t>
    </r>
    <r>
      <rPr>
        <b/>
        <sz val="10"/>
        <rFont val="Tahoma"/>
        <family val="2"/>
        <charset val="1"/>
      </rPr>
      <t>DIP</t>
    </r>
    <r>
      <rPr>
        <sz val="10"/>
        <rFont val="Tahoma"/>
        <family val="2"/>
        <charset val="1"/>
      </rPr>
      <t xml:space="preserve"> ou </t>
    </r>
    <r>
      <rPr>
        <b/>
        <sz val="10"/>
        <rFont val="Tahoma"/>
        <family val="2"/>
        <charset val="1"/>
      </rPr>
      <t>DIE</t>
    </r>
    <r>
      <rPr>
        <sz val="10"/>
        <rFont val="Tahoma"/>
        <family val="2"/>
        <charset val="1"/>
      </rPr>
      <t>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</si>
  <si>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</t>
    </r>
    <r>
      <rPr>
        <sz val="10"/>
        <rFont val="Tahoma"/>
        <family val="2"/>
        <charset val="1"/>
      </rPr>
      <t>total DIP</t>
    </r>
    <r>
      <rPr>
        <b/>
        <sz val="10"/>
        <rFont val="Tahoma"/>
        <family val="2"/>
        <charset val="1"/>
      </rPr>
      <t>)</t>
    </r>
    <r>
      <rPr>
        <sz val="10"/>
        <rFont val="Tahoma"/>
        <family val="2"/>
        <charset val="1"/>
      </rPr>
      <t xml:space="preserve"> - cálculo automático do valor total das diárias solicitadas no PAÍS, conforme seleção da coluna (</t>
    </r>
    <r>
      <rPr>
        <b/>
        <sz val="10"/>
        <rFont val="Tahoma"/>
        <family val="2"/>
        <charset val="1"/>
      </rPr>
      <t>item de despesa</t>
    </r>
    <r>
      <rPr>
        <sz val="10"/>
        <rFont val="Tahoma"/>
        <family val="2"/>
        <charset val="1"/>
      </rPr>
      <t>).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</si>
  <si>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</t>
    </r>
    <r>
      <rPr>
        <sz val="10"/>
        <rFont val="Tahoma"/>
        <family val="2"/>
        <charset val="1"/>
      </rPr>
      <t>total DIE</t>
    </r>
    <r>
      <rPr>
        <b/>
        <sz val="10"/>
        <rFont val="Tahoma"/>
        <family val="2"/>
        <charset val="1"/>
      </rPr>
      <t>)</t>
    </r>
    <r>
      <rPr>
        <sz val="10"/>
        <rFont val="Tahoma"/>
        <family val="2"/>
        <charset val="1"/>
      </rPr>
      <t xml:space="preserve"> - cálculo automático do  valor total das diárias solicitadas no EXTERIOR, conforme seleção da coluna (</t>
    </r>
    <r>
      <rPr>
        <b/>
        <sz val="10"/>
        <rFont val="Tahoma"/>
        <family val="2"/>
        <charset val="1"/>
      </rPr>
      <t>item de despesa).</t>
    </r>
  </si>
  <si>
    <r>
      <rPr>
        <sz val="10"/>
        <rFont val="Tahoma"/>
        <family val="2"/>
        <charset val="1"/>
      </rPr>
      <t xml:space="preserve">- Coluna </t>
    </r>
    <r>
      <rPr>
        <b/>
        <sz val="10"/>
        <rFont val="Tahoma"/>
        <family val="2"/>
        <charset val="1"/>
      </rPr>
      <t>()</t>
    </r>
    <r>
      <rPr>
        <sz val="10"/>
        <rFont val="Tahoma"/>
        <family val="2"/>
        <charset val="1"/>
      </rPr>
      <t xml:space="preserve"> - </t>
    </r>
    <r>
      <rPr>
        <b/>
        <sz val="10"/>
        <rFont val="Tahoma"/>
        <family val="2"/>
        <charset val="1"/>
      </rPr>
      <t xml:space="preserve">para uso exclusivo da FAPESP.  </t>
    </r>
  </si>
  <si>
    <t xml:space="preserve"> </t>
  </si>
  <si>
    <t xml:space="preserve"> OBSERVAÇÕES:  </t>
  </si>
  <si>
    <t>1) Auxílios para a vinda de pesquisador visitante, realização de estágios, participação em reunião, etc. devem ser solicitados em formulários específicos</t>
  </si>
  <si>
    <t xml:space="preserve">    para cada finalidade e de acordo com as regras em vigor.  </t>
  </si>
  <si>
    <r>
      <rPr>
        <sz val="10"/>
        <rFont val="Tahoma"/>
        <family val="2"/>
        <charset val="1"/>
      </rPr>
      <t>2) Para a contratação de recursos humanos de apoio à pesquisa,</t>
    </r>
    <r>
      <rPr>
        <b/>
        <sz val="10"/>
        <rFont val="Tahoma"/>
        <family val="2"/>
        <charset val="1"/>
      </rPr>
      <t xml:space="preserve"> ver Programa FAPESP de Capacitação Técnica.  </t>
    </r>
  </si>
  <si>
    <t xml:space="preserve">3) Justifique em anexo a utilidade de cada item solicitado para o desenvolvimento do projeto de pesquisa proposto.  </t>
  </si>
  <si>
    <t>total DIP</t>
  </si>
  <si>
    <t xml:space="preserve">Diárias para período de pesquisa de campo em Boston - Pesquisador Joseph Smith </t>
  </si>
  <si>
    <t>Diárias para participação em Workshop em Boston - Pesquisador John Thompson</t>
  </si>
  <si>
    <t>HEALTH INSURANCE</t>
  </si>
  <si>
    <t>Quantity 
of days</t>
  </si>
  <si>
    <t>INSTRUÇÕES PARA PREENCHIMENTO – LEIA ATENTAMENTE AS INSTRUÇÕES ABAIXO.</t>
  </si>
  <si>
    <t>SERVIÇOS DE TERCEIROS NO BRASIL (STB)</t>
  </si>
  <si>
    <t>Somente são analisadas solicitações de recursos para serviços especializados e de curta duração. Não incluir salários de qualquer natureza, bolsas no País ou no exterior, serviços administrativos ou contratos para manutenção de equipamentos.</t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</si>
  <si>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(item)</t>
    </r>
    <r>
      <rPr>
        <sz val="10"/>
        <rFont val="Tahoma"/>
        <family val="2"/>
        <charset val="1"/>
      </rPr>
      <t xml:space="preserve"> - cada tipo de serviço deve ser numerado seqüencialmente.</t>
    </r>
    <r>
      <rPr>
        <b/>
        <sz val="10"/>
        <rFont val="Tahoma"/>
        <family val="2"/>
        <charset val="1"/>
      </rPr>
      <t xml:space="preserve"> (ver exemplo abaixo).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</si>
  <si>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(quant.)</t>
    </r>
    <r>
      <rPr>
        <sz val="10"/>
        <rFont val="Tahoma"/>
        <family val="2"/>
        <charset val="1"/>
      </rPr>
      <t xml:space="preserve"> - quantidade de cada serviço, quando possível  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</si>
  <si>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(descrição)</t>
    </r>
    <r>
      <rPr>
        <sz val="10"/>
        <rFont val="Tahoma"/>
        <family val="2"/>
        <charset val="1"/>
      </rPr>
      <t xml:space="preserve"> - descrição detalhada do serviço e executor a ser contratado.  </t>
    </r>
    <r>
      <rPr>
        <b/>
        <sz val="10"/>
        <rFont val="Tahoma"/>
        <family val="2"/>
        <charset val="1"/>
      </rPr>
      <t xml:space="preserve">Toda a descrição deve ser feita em  PORTUGUÊS.  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</si>
  <si>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(preço unitário)</t>
    </r>
    <r>
      <rPr>
        <sz val="10"/>
        <rFont val="Tahoma"/>
        <family val="2"/>
        <charset val="1"/>
      </rPr>
      <t xml:space="preserve"> - valor unitário em moeda nacional.  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</si>
  <si>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 xml:space="preserve">(custo do item) </t>
    </r>
    <r>
      <rPr>
        <sz val="10"/>
        <rFont val="Tahoma"/>
        <family val="2"/>
        <charset val="1"/>
      </rPr>
      <t xml:space="preserve"> - custo total de cada item solicitado, em moeda nacional. </t>
    </r>
    <r>
      <rPr>
        <b/>
        <sz val="10"/>
        <rFont val="Tahoma"/>
        <family val="2"/>
        <charset val="1"/>
      </rPr>
      <t xml:space="preserve">(a totalização desta coluna é automática).  </t>
    </r>
  </si>
  <si>
    <r>
      <rPr>
        <sz val="10"/>
        <rFont val="Tahoma"/>
        <family val="2"/>
        <charset val="1"/>
      </rPr>
      <t xml:space="preserve"> - Coluna </t>
    </r>
    <r>
      <rPr>
        <b/>
        <sz val="10"/>
        <rFont val="Tahoma"/>
        <family val="2"/>
        <charset val="1"/>
      </rPr>
      <t>(FAPESP)</t>
    </r>
    <r>
      <rPr>
        <sz val="10"/>
        <rFont val="Tahoma"/>
        <family val="2"/>
        <charset val="1"/>
      </rPr>
      <t xml:space="preserve"> - </t>
    </r>
    <r>
      <rPr>
        <b/>
        <sz val="10"/>
        <rFont val="Tahoma"/>
        <family val="2"/>
        <charset val="1"/>
      </rPr>
      <t xml:space="preserve">para uso exclusivo da FAPESP.  </t>
    </r>
  </si>
  <si>
    <t xml:space="preserve"> OBSERVAÇÕES: </t>
  </si>
  <si>
    <r>
      <rPr>
        <b/>
        <sz val="10"/>
        <rFont val="Tahoma"/>
        <family val="2"/>
        <charset val="1"/>
      </rPr>
      <t>1)</t>
    </r>
    <r>
      <rPr>
        <sz val="10"/>
        <rFont val="Tahoma"/>
        <family val="2"/>
        <charset val="1"/>
      </rPr>
      <t xml:space="preserve"> Para a contratação de recursos humanos de apoio à pesquisa, </t>
    </r>
    <r>
      <rPr>
        <b/>
        <sz val="10"/>
        <rFont val="Tahoma"/>
        <family val="2"/>
        <charset val="1"/>
      </rPr>
      <t xml:space="preserve">ver  Programa FAPESP de Capacitação Técnica.  </t>
    </r>
  </si>
  <si>
    <r>
      <rPr>
        <b/>
        <sz val="10"/>
        <rFont val="Tahoma"/>
        <family val="2"/>
        <charset val="1"/>
      </rPr>
      <t>2)</t>
    </r>
    <r>
      <rPr>
        <sz val="10"/>
        <rFont val="Tahoma"/>
        <family val="2"/>
        <charset val="1"/>
      </rPr>
      <t xml:space="preserve"> Justifique em anexo a utilidade de cada um dos serviços solicitados para o desenvolvimento do projeto de pesquisa proposto.  </t>
    </r>
  </si>
  <si>
    <t xml:space="preserve"> EXEMPLO  </t>
  </si>
  <si>
    <t>quant. of Days</t>
  </si>
  <si>
    <t>Seguro para estadia em Boston - Pesquisador Joseph Smith</t>
  </si>
  <si>
    <t>Seguro para estadia em Boston - Pesquisador John Thompson</t>
  </si>
  <si>
    <t>- JUSTIFIQUE EM ANEXO A UTILIDADE DE CADA ITEM SOLICITADO PARA O DESENVOLVIMENTO DO PROJETO DE PESQUISA</t>
  </si>
  <si>
    <t>TOTAL AMOUNT OF RESOURCES REQUESTED FROM MANCHESTER</t>
  </si>
  <si>
    <t xml:space="preserve">£ </t>
  </si>
  <si>
    <t>AIR TICKETS</t>
  </si>
  <si>
    <t xml:space="preserve"> TOTAL :</t>
  </si>
  <si>
    <t>SPRINT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</si>
</sst>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\£#,##0.00"/>
    <numFmt numFmtId="165" formatCode="_(&quot;R$ &quot;* #,##0.00_);_(&quot;R$ &quot;* \(#,##0.00\);_(&quot;R$ &quot;* \-??_);_(@_)"/>
    <numFmt numFmtId="166" formatCode="&quot;R$ &quot;#,##0.00_);&quot;(R$ &quot;#,##0.00\)"/>
    <numFmt numFmtId="167" formatCode="_(* #,##0.00_);_(* \(#,##0.00\);_(* \-??_);_(@_)"/>
    <numFmt numFmtId="168" formatCode="_-* #,##0.00_-;\-* #,##0.00_-;_-* \-??_-;_-@_-"/>
  </numFmts>
  <fonts count="32" x14ac:knownFonts="1">
    <font>
      <sz val="10"/>
      <name val="Arial"/>
      <charset val="1"/>
    </font>
    <font>
      <sz val="10"/>
      <name val="Arial"/>
      <family val="2"/>
      <charset val="1"/>
    </font>
    <font>
      <sz val="10"/>
      <name val="Tahoma"/>
      <family val="2"/>
      <charset val="1"/>
    </font>
    <font>
      <sz val="10"/>
      <color rgb="FFFFFFFF"/>
      <name val="Tahoma"/>
      <family val="2"/>
      <charset val="1"/>
    </font>
    <font>
      <b/>
      <sz val="12"/>
      <name val="Arial"/>
      <family val="2"/>
      <charset val="1"/>
    </font>
    <font>
      <sz val="12"/>
      <name val="Tahoma"/>
      <family val="2"/>
      <charset val="1"/>
    </font>
    <font>
      <b/>
      <sz val="12"/>
      <name val="Tahoma"/>
      <family val="2"/>
      <charset val="1"/>
    </font>
    <font>
      <b/>
      <sz val="14"/>
      <name val="Tahoma"/>
      <family val="2"/>
      <charset val="1"/>
    </font>
    <font>
      <b/>
      <sz val="10"/>
      <name val="Tahoma"/>
      <family val="2"/>
      <charset val="1"/>
    </font>
    <font>
      <b/>
      <u/>
      <sz val="12"/>
      <name val="Tahoma"/>
      <family val="2"/>
      <charset val="1"/>
    </font>
    <font>
      <b/>
      <sz val="11"/>
      <name val="Tahoma"/>
      <family val="2"/>
      <charset val="1"/>
    </font>
    <font>
      <b/>
      <sz val="9"/>
      <name val="Tahoma"/>
      <family val="2"/>
      <charset val="1"/>
    </font>
    <font>
      <b/>
      <sz val="10"/>
      <name val="Arial"/>
      <family val="2"/>
      <charset val="1"/>
    </font>
    <font>
      <sz val="10"/>
      <color rgb="FFFFFFFF"/>
      <name val="Arial"/>
      <family val="2"/>
      <charset val="1"/>
    </font>
    <font>
      <sz val="11"/>
      <name val="Arial"/>
      <family val="2"/>
      <charset val="1"/>
    </font>
    <font>
      <b/>
      <sz val="8"/>
      <name val="Tahoma"/>
      <family val="2"/>
      <charset val="1"/>
    </font>
    <font>
      <b/>
      <sz val="11"/>
      <color rgb="FF1F497D"/>
      <name val="Tahoma"/>
      <family val="2"/>
      <charset val="1"/>
    </font>
    <font>
      <b/>
      <i/>
      <sz val="11"/>
      <color rgb="FF003366"/>
      <name val="Tahoma"/>
      <family val="2"/>
      <charset val="1"/>
    </font>
    <font>
      <b/>
      <sz val="14"/>
      <color rgb="FF003366"/>
      <name val="Tahoma"/>
      <family val="2"/>
      <charset val="1"/>
    </font>
    <font>
      <b/>
      <sz val="11"/>
      <color rgb="FF003366"/>
      <name val="Tahoma"/>
      <family val="2"/>
      <charset val="1"/>
    </font>
    <font>
      <b/>
      <sz val="12"/>
      <color rgb="FFFF0000"/>
      <name val="Tahoma"/>
      <family val="2"/>
      <charset val="1"/>
    </font>
    <font>
      <sz val="9"/>
      <name val="Tahoma"/>
      <family val="2"/>
      <charset val="1"/>
    </font>
    <font>
      <b/>
      <sz val="9"/>
      <color rgb="FFFF0000"/>
      <name val="Tahoma"/>
      <family val="2"/>
      <charset val="1"/>
    </font>
    <font>
      <b/>
      <sz val="10"/>
      <color rgb="FF000000"/>
      <name val="Tahoma"/>
      <family val="2"/>
      <charset val="1"/>
    </font>
    <font>
      <sz val="10"/>
      <color rgb="FF000000"/>
      <name val="Tahoma"/>
      <family val="2"/>
      <charset val="1"/>
    </font>
    <font>
      <sz val="10"/>
      <color rgb="FFFFFF00"/>
      <name val="Tahoma"/>
      <family val="2"/>
      <charset val="1"/>
    </font>
    <font>
      <sz val="11"/>
      <color rgb="FF0000FF"/>
      <name val="Arial"/>
      <family val="2"/>
      <charset val="1"/>
    </font>
    <font>
      <b/>
      <sz val="12"/>
      <color rgb="FFFFFF00"/>
      <name val="Tahoma"/>
      <family val="2"/>
      <charset val="1"/>
    </font>
    <font>
      <b/>
      <sz val="11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9"/>
      <name val="Arial"/>
      <family val="2"/>
      <charset val="1"/>
    </font>
    <font>
      <sz val="10"/>
      <name val="Arial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0F0F0"/>
      </patternFill>
    </fill>
    <fill>
      <patternFill patternType="solid">
        <fgColor rgb="FFD9D9D9"/>
        <bgColor rgb="FFF0F0F0"/>
      </patternFill>
    </fill>
    <fill>
      <patternFill patternType="solid">
        <fgColor rgb="FFBFBFBF"/>
        <bgColor rgb="FFC0C0C0"/>
      </patternFill>
    </fill>
    <fill>
      <patternFill patternType="solid">
        <fgColor rgb="FFFFFF99"/>
        <bgColor rgb="FFFFFFCC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7" fontId="31" fillId="0" borderId="0" applyBorder="0" applyProtection="0"/>
    <xf numFmtId="165" fontId="31" fillId="0" borderId="0" applyBorder="0" applyProtection="0"/>
  </cellStyleXfs>
  <cellXfs count="188">
    <xf numFmtId="0" fontId="0" fillId="0" borderId="0" xfId="0"/>
    <xf numFmtId="0" fontId="0" fillId="0" borderId="0" xfId="0" applyProtection="1">
      <protection hidden="1"/>
    </xf>
    <xf numFmtId="0" fontId="0" fillId="0" borderId="0" xfId="0" applyProtection="1"/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0" fontId="2" fillId="0" borderId="0" xfId="0" applyFont="1" applyProtection="1"/>
    <xf numFmtId="0" fontId="0" fillId="0" borderId="0" xfId="0" applyProtection="1">
      <protection hidden="1"/>
    </xf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2" fillId="0" borderId="0" xfId="0" applyFont="1" applyAlignment="1"/>
    <xf numFmtId="0" fontId="0" fillId="0" borderId="0" xfId="0" applyAlignment="1" applyProtection="1">
      <protection hidden="1"/>
    </xf>
    <xf numFmtId="0" fontId="0" fillId="0" borderId="0" xfId="0" applyAlignment="1"/>
    <xf numFmtId="0" fontId="2" fillId="0" borderId="0" xfId="0" applyFont="1" applyAlignment="1" applyProtection="1">
      <protection hidden="1"/>
    </xf>
    <xf numFmtId="0" fontId="0" fillId="0" borderId="0" xfId="0" applyBorder="1" applyAlignment="1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Alignment="1"/>
    <xf numFmtId="0" fontId="2" fillId="0" borderId="0" xfId="0" applyFont="1" applyAlignment="1" applyProtection="1">
      <alignment vertical="center"/>
      <protection hidden="1"/>
    </xf>
    <xf numFmtId="0" fontId="7" fillId="0" borderId="0" xfId="0" applyFont="1" applyAlignment="1"/>
    <xf numFmtId="164" fontId="6" fillId="0" borderId="0" xfId="0" applyNumberFormat="1" applyFont="1" applyAlignment="1"/>
    <xf numFmtId="0" fontId="8" fillId="0" borderId="0" xfId="0" applyFont="1" applyAlignment="1" applyProtection="1">
      <alignment horizontal="right"/>
      <protection hidden="1"/>
    </xf>
    <xf numFmtId="0" fontId="8" fillId="0" borderId="0" xfId="0" applyFont="1" applyAlignment="1">
      <alignment horizontal="right"/>
    </xf>
    <xf numFmtId="0" fontId="6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left" vertical="center"/>
      <protection hidden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0" fillId="0" borderId="0" xfId="0" applyAlignment="1" applyProtection="1"/>
    <xf numFmtId="0" fontId="2" fillId="0" borderId="0" xfId="0" applyFont="1" applyProtection="1">
      <protection hidden="1"/>
    </xf>
    <xf numFmtId="0" fontId="5" fillId="0" borderId="0" xfId="0" applyFont="1" applyAlignment="1" applyProtection="1">
      <alignment vertical="center"/>
    </xf>
    <xf numFmtId="1" fontId="5" fillId="0" borderId="0" xfId="0" applyNumberFormat="1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2" fillId="0" borderId="0" xfId="0" applyFont="1" applyBorder="1" applyProtection="1">
      <protection hidden="1"/>
    </xf>
    <xf numFmtId="0" fontId="2" fillId="0" borderId="0" xfId="0" applyFont="1" applyBorder="1" applyProtection="1"/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6" fillId="0" borderId="0" xfId="0" applyFont="1" applyBorder="1" applyAlignment="1">
      <alignment horizontal="center"/>
    </xf>
    <xf numFmtId="0" fontId="0" fillId="0" borderId="0" xfId="0" applyBorder="1" applyAlignment="1" applyProtection="1">
      <protection hidden="1"/>
    </xf>
    <xf numFmtId="0" fontId="0" fillId="0" borderId="0" xfId="0" applyBorder="1" applyAlignment="1"/>
    <xf numFmtId="0" fontId="0" fillId="0" borderId="0" xfId="0" applyBorder="1"/>
    <xf numFmtId="0" fontId="8" fillId="0" borderId="0" xfId="0" applyFont="1" applyProtection="1">
      <protection hidden="1"/>
    </xf>
    <xf numFmtId="0" fontId="8" fillId="0" borderId="3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center" vertical="center"/>
    </xf>
    <xf numFmtId="0" fontId="12" fillId="0" borderId="0" xfId="0" applyFont="1" applyAlignment="1" applyProtection="1">
      <protection hidden="1"/>
    </xf>
    <xf numFmtId="0" fontId="12" fillId="0" borderId="0" xfId="0" applyFont="1" applyAlignment="1"/>
    <xf numFmtId="0" fontId="12" fillId="0" borderId="0" xfId="0" applyFont="1"/>
    <xf numFmtId="0" fontId="3" fillId="2" borderId="0" xfId="0" applyFont="1" applyFill="1" applyProtection="1">
      <protection hidden="1"/>
    </xf>
    <xf numFmtId="1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2" xfId="2" applyNumberFormat="1" applyFont="1" applyBorder="1" applyAlignment="1" applyProtection="1">
      <alignment horizontal="right" vertical="center" shrinkToFit="1"/>
      <protection locked="0" hidden="1"/>
    </xf>
    <xf numFmtId="164" fontId="2" fillId="0" borderId="2" xfId="2" applyNumberFormat="1" applyFont="1" applyBorder="1" applyAlignment="1" applyProtection="1">
      <alignment horizontal="right" vertical="center" shrinkToFit="1"/>
      <protection hidden="1"/>
    </xf>
    <xf numFmtId="0" fontId="2" fillId="5" borderId="2" xfId="0" applyFont="1" applyFill="1" applyBorder="1" applyAlignment="1" applyProtection="1">
      <alignment horizontal="center"/>
    </xf>
    <xf numFmtId="0" fontId="13" fillId="2" borderId="0" xfId="0" applyFont="1" applyFill="1" applyAlignment="1" applyProtection="1">
      <protection hidden="1"/>
    </xf>
    <xf numFmtId="0" fontId="14" fillId="0" borderId="0" xfId="0" applyFont="1" applyAlignment="1"/>
    <xf numFmtId="0" fontId="1" fillId="0" borderId="0" xfId="0" applyFont="1"/>
    <xf numFmtId="0" fontId="2" fillId="0" borderId="0" xfId="0" applyFont="1" applyProtection="1">
      <protection hidden="1"/>
    </xf>
    <xf numFmtId="0" fontId="2" fillId="0" borderId="0" xfId="0" applyFont="1" applyProtection="1"/>
    <xf numFmtId="0" fontId="2" fillId="0" borderId="0" xfId="0" applyFont="1" applyBorder="1" applyAlignment="1" applyProtection="1">
      <alignment shrinkToFit="1"/>
      <protection hidden="1"/>
    </xf>
    <xf numFmtId="0" fontId="0" fillId="0" borderId="0" xfId="0"/>
    <xf numFmtId="0" fontId="0" fillId="0" borderId="0" xfId="0" applyAlignment="1" applyProtection="1">
      <protection hidden="1"/>
    </xf>
    <xf numFmtId="0" fontId="0" fillId="0" borderId="0" xfId="0" applyAlignment="1"/>
    <xf numFmtId="0" fontId="15" fillId="0" borderId="0" xfId="0" applyFont="1" applyProtection="1"/>
    <xf numFmtId="0" fontId="15" fillId="0" borderId="0" xfId="0" applyFont="1" applyBorder="1" applyAlignment="1">
      <alignment horizontal="left"/>
    </xf>
    <xf numFmtId="0" fontId="0" fillId="2" borderId="0" xfId="0" applyFill="1" applyProtection="1"/>
    <xf numFmtId="0" fontId="1" fillId="2" borderId="0" xfId="0" applyFont="1" applyFill="1" applyAlignment="1" applyProtection="1">
      <alignment horizontal="center"/>
    </xf>
    <xf numFmtId="0" fontId="1" fillId="2" borderId="0" xfId="0" applyFont="1" applyFill="1" applyProtection="1"/>
    <xf numFmtId="0" fontId="0" fillId="2" borderId="0" xfId="0" applyFill="1"/>
    <xf numFmtId="0" fontId="16" fillId="0" borderId="0" xfId="0" applyFont="1" applyProtection="1"/>
    <xf numFmtId="0" fontId="20" fillId="0" borderId="0" xfId="0" applyFont="1" applyAlignment="1" applyProtection="1">
      <alignment horizontal="left"/>
    </xf>
    <xf numFmtId="0" fontId="2" fillId="0" borderId="0" xfId="0" applyFont="1" applyAlignment="1" applyProtection="1">
      <protection hidden="1"/>
    </xf>
    <xf numFmtId="0" fontId="10" fillId="0" borderId="0" xfId="0" applyFont="1" applyAlignment="1" applyProtection="1">
      <alignment horizontal="center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top"/>
      <protection hidden="1"/>
    </xf>
    <xf numFmtId="0" fontId="0" fillId="0" borderId="0" xfId="0" applyAlignment="1" applyProtection="1">
      <alignment vertical="top"/>
    </xf>
    <xf numFmtId="0" fontId="2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0" xfId="0" applyBorder="1" applyAlignment="1" applyProtection="1"/>
    <xf numFmtId="0" fontId="0" fillId="0" borderId="0" xfId="0" applyBorder="1" applyProtection="1"/>
    <xf numFmtId="0" fontId="8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</xf>
    <xf numFmtId="0" fontId="21" fillId="0" borderId="3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center" vertical="center" shrinkToFit="1"/>
    </xf>
    <xf numFmtId="166" fontId="21" fillId="0" borderId="2" xfId="2" applyNumberFormat="1" applyFont="1" applyBorder="1" applyAlignment="1" applyProtection="1">
      <alignment horizontal="right" vertical="center"/>
    </xf>
    <xf numFmtId="166" fontId="21" fillId="0" borderId="2" xfId="2" applyNumberFormat="1" applyFont="1" applyBorder="1" applyAlignment="1" applyProtection="1">
      <alignment horizontal="right" vertical="center" shrinkToFit="1"/>
      <protection hidden="1"/>
    </xf>
    <xf numFmtId="0" fontId="8" fillId="5" borderId="3" xfId="0" applyFont="1" applyFill="1" applyBorder="1" applyAlignment="1" applyProtection="1">
      <alignment horizontal="right" vertical="center"/>
    </xf>
    <xf numFmtId="0" fontId="8" fillId="5" borderId="5" xfId="0" applyFont="1" applyFill="1" applyBorder="1" applyAlignment="1" applyProtection="1">
      <alignment horizontal="right" vertical="center"/>
    </xf>
    <xf numFmtId="0" fontId="8" fillId="2" borderId="3" xfId="0" applyFont="1" applyFill="1" applyBorder="1" applyAlignment="1" applyProtection="1">
      <alignment horizontal="center" vertical="center"/>
    </xf>
    <xf numFmtId="166" fontId="22" fillId="0" borderId="3" xfId="2" applyNumberFormat="1" applyFont="1" applyBorder="1" applyAlignment="1" applyProtection="1">
      <alignment horizontal="right" vertical="center" shrinkToFit="1"/>
      <protection hidden="1"/>
    </xf>
    <xf numFmtId="0" fontId="15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center" shrinkToFit="1"/>
      <protection hidden="1"/>
    </xf>
    <xf numFmtId="0" fontId="15" fillId="0" borderId="4" xfId="0" applyFont="1" applyBorder="1" applyAlignment="1" applyProtection="1">
      <alignment horizontal="right"/>
    </xf>
    <xf numFmtId="0" fontId="0" fillId="0" borderId="0" xfId="0" applyAlignment="1" applyProtection="1"/>
    <xf numFmtId="0" fontId="0" fillId="0" borderId="0" xfId="0" applyProtection="1"/>
    <xf numFmtId="0" fontId="0" fillId="0" borderId="0" xfId="0" applyBorder="1" applyAlignment="1" applyProtection="1"/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/>
    <xf numFmtId="0" fontId="1" fillId="0" borderId="0" xfId="0" applyFont="1" applyAlignment="1" applyProtection="1"/>
    <xf numFmtId="0" fontId="12" fillId="0" borderId="0" xfId="0" applyFont="1" applyAlignment="1" applyProtection="1"/>
    <xf numFmtId="0" fontId="12" fillId="0" borderId="0" xfId="0" applyFont="1" applyProtection="1"/>
    <xf numFmtId="164" fontId="2" fillId="0" borderId="2" xfId="1" applyNumberFormat="1" applyFont="1" applyBorder="1" applyAlignment="1" applyProtection="1">
      <alignment horizontal="right" vertical="center" shrinkToFit="1"/>
      <protection locked="0"/>
    </xf>
    <xf numFmtId="164" fontId="2" fillId="5" borderId="2" xfId="0" applyNumberFormat="1" applyFont="1" applyFill="1" applyBorder="1" applyAlignment="1" applyProtection="1">
      <alignment horizontal="center"/>
    </xf>
    <xf numFmtId="0" fontId="14" fillId="0" borderId="0" xfId="0" applyFont="1" applyAlignment="1" applyProtection="1"/>
    <xf numFmtId="0" fontId="15" fillId="0" borderId="4" xfId="0" applyFont="1" applyBorder="1" applyAlignment="1" applyProtection="1">
      <alignment horizontal="right"/>
    </xf>
    <xf numFmtId="0" fontId="15" fillId="0" borderId="0" xfId="0" applyFont="1" applyBorder="1" applyAlignment="1" applyProtection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Border="1" applyProtection="1">
      <protection hidden="1"/>
    </xf>
    <xf numFmtId="0" fontId="2" fillId="0" borderId="0" xfId="0" applyFont="1" applyBorder="1" applyProtection="1"/>
    <xf numFmtId="0" fontId="2" fillId="0" borderId="0" xfId="0" applyFont="1" applyBorder="1" applyAlignment="1" applyProtection="1">
      <protection hidden="1"/>
    </xf>
    <xf numFmtId="0" fontId="2" fillId="0" borderId="0" xfId="0" applyFont="1" applyBorder="1" applyAlignment="1" applyProtection="1"/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/>
      <protection hidden="1"/>
    </xf>
    <xf numFmtId="0" fontId="0" fillId="0" borderId="0" xfId="0" applyBorder="1" applyAlignment="1" applyProtection="1">
      <alignment vertical="top"/>
    </xf>
    <xf numFmtId="0" fontId="0" fillId="0" borderId="0" xfId="0" applyBorder="1" applyProtection="1">
      <protection hidden="1"/>
    </xf>
    <xf numFmtId="0" fontId="12" fillId="0" borderId="0" xfId="0" applyFont="1" applyBorder="1" applyAlignment="1" applyProtection="1">
      <alignment vertical="center"/>
      <protection hidden="1"/>
    </xf>
    <xf numFmtId="0" fontId="12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  <protection hidden="1"/>
    </xf>
    <xf numFmtId="0" fontId="21" fillId="0" borderId="2" xfId="0" applyFont="1" applyBorder="1" applyAlignment="1" applyProtection="1">
      <alignment horizontal="center" vertical="center"/>
    </xf>
    <xf numFmtId="167" fontId="21" fillId="0" borderId="2" xfId="1" applyFont="1" applyBorder="1" applyAlignment="1" applyProtection="1">
      <alignment horizontal="right"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vertical="center"/>
    </xf>
    <xf numFmtId="0" fontId="23" fillId="2" borderId="6" xfId="0" applyFont="1" applyFill="1" applyBorder="1" applyAlignment="1" applyProtection="1">
      <alignment horizontal="center"/>
    </xf>
    <xf numFmtId="168" fontId="24" fillId="2" borderId="2" xfId="0" applyNumberFormat="1" applyFont="1" applyFill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0" xfId="0" applyAlignment="1" applyProtection="1">
      <alignment horizontal="left"/>
    </xf>
    <xf numFmtId="164" fontId="2" fillId="0" borderId="0" xfId="0" applyNumberFormat="1" applyFont="1" applyAlignment="1" applyProtection="1"/>
    <xf numFmtId="0" fontId="2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2" fillId="0" borderId="7" xfId="0" applyFont="1" applyBorder="1" applyAlignment="1" applyProtection="1">
      <alignment horizontal="center"/>
    </xf>
    <xf numFmtId="0" fontId="2" fillId="0" borderId="7" xfId="0" applyFont="1" applyBorder="1" applyAlignment="1" applyProtection="1"/>
    <xf numFmtId="0" fontId="2" fillId="0" borderId="8" xfId="0" applyFont="1" applyBorder="1" applyProtection="1"/>
    <xf numFmtId="0" fontId="21" fillId="0" borderId="9" xfId="0" applyFont="1" applyBorder="1" applyAlignment="1" applyProtection="1">
      <alignment horizontal="center" vertical="center"/>
    </xf>
    <xf numFmtId="166" fontId="21" fillId="0" borderId="3" xfId="2" applyNumberFormat="1" applyFont="1" applyBorder="1" applyAlignment="1" applyProtection="1">
      <alignment horizontal="right" vertical="center" shrinkToFit="1"/>
      <protection hidden="1"/>
    </xf>
    <xf numFmtId="4" fontId="21" fillId="5" borderId="2" xfId="0" applyNumberFormat="1" applyFont="1" applyFill="1" applyBorder="1" applyAlignment="1" applyProtection="1">
      <alignment horizontal="center" shrinkToFit="1"/>
      <protection hidden="1"/>
    </xf>
    <xf numFmtId="0" fontId="2" fillId="5" borderId="5" xfId="0" applyFont="1" applyFill="1" applyBorder="1" applyAlignment="1" applyProtection="1">
      <alignment horizontal="center" vertical="center"/>
    </xf>
    <xf numFmtId="0" fontId="2" fillId="5" borderId="5" xfId="0" applyFont="1" applyFill="1" applyBorder="1" applyAlignment="1" applyProtection="1">
      <alignment vertical="center"/>
    </xf>
    <xf numFmtId="166" fontId="11" fillId="0" borderId="3" xfId="2" applyNumberFormat="1" applyFont="1" applyBorder="1" applyAlignment="1" applyProtection="1">
      <alignment vertical="center" shrinkToFit="1"/>
      <protection hidden="1"/>
    </xf>
    <xf numFmtId="0" fontId="10" fillId="0" borderId="5" xfId="0" applyFont="1" applyBorder="1" applyAlignment="1">
      <alignment horizontal="left" vertical="center"/>
    </xf>
    <xf numFmtId="0" fontId="15" fillId="0" borderId="8" xfId="0" applyFont="1" applyBorder="1" applyAlignment="1">
      <alignment horizontal="right" vertical="center"/>
    </xf>
    <xf numFmtId="0" fontId="2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0" fillId="0" borderId="0" xfId="0" applyBorder="1"/>
    <xf numFmtId="0" fontId="4" fillId="3" borderId="10" xfId="0" applyFont="1" applyFill="1" applyBorder="1" applyAlignment="1">
      <alignment vertical="center"/>
    </xf>
    <xf numFmtId="0" fontId="4" fillId="3" borderId="11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4" xfId="0" applyFont="1" applyBorder="1" applyAlignment="1">
      <alignment vertical="center"/>
    </xf>
    <xf numFmtId="164" fontId="26" fillId="0" borderId="15" xfId="2" applyNumberFormat="1" applyFont="1" applyBorder="1" applyAlignment="1" applyProtection="1">
      <alignment vertical="center" shrinkToFit="1"/>
    </xf>
    <xf numFmtId="0" fontId="1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30" fillId="0" borderId="0" xfId="0" applyFont="1"/>
    <xf numFmtId="0" fontId="6" fillId="0" borderId="1" xfId="0" applyFont="1" applyBorder="1" applyAlignment="1" applyProtection="1">
      <alignment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3" borderId="2" xfId="0" applyFont="1" applyFill="1" applyBorder="1" applyAlignment="1" applyProtection="1">
      <alignment horizontal="left" vertical="center"/>
    </xf>
    <xf numFmtId="164" fontId="10" fillId="0" borderId="2" xfId="2" applyNumberFormat="1" applyFont="1" applyBorder="1" applyAlignment="1" applyProtection="1">
      <alignment horizontal="right" vertical="center" shrinkToFit="1"/>
      <protection hidden="1"/>
    </xf>
    <xf numFmtId="0" fontId="11" fillId="0" borderId="2" xfId="0" applyFont="1" applyBorder="1" applyAlignment="1" applyProtection="1">
      <alignment horizontal="left" vertical="center" wrapText="1"/>
    </xf>
    <xf numFmtId="164" fontId="2" fillId="2" borderId="2" xfId="0" applyNumberFormat="1" applyFont="1" applyFill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</xf>
    <xf numFmtId="0" fontId="21" fillId="0" borderId="2" xfId="0" applyFont="1" applyBorder="1" applyAlignment="1" applyProtection="1">
      <alignment horizontal="left" vertical="center" shrinkToFit="1"/>
    </xf>
    <xf numFmtId="0" fontId="15" fillId="0" borderId="4" xfId="0" applyFont="1" applyBorder="1" applyAlignment="1" applyProtection="1">
      <alignment horizontal="right"/>
    </xf>
    <xf numFmtId="0" fontId="15" fillId="0" borderId="4" xfId="0" applyFont="1" applyBorder="1" applyAlignment="1">
      <alignment horizontal="left"/>
    </xf>
    <xf numFmtId="0" fontId="10" fillId="0" borderId="0" xfId="0" applyFont="1" applyBorder="1" applyAlignment="1" applyProtection="1">
      <alignment horizontal="center"/>
    </xf>
    <xf numFmtId="0" fontId="6" fillId="5" borderId="2" xfId="0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right"/>
    </xf>
    <xf numFmtId="0" fontId="21" fillId="0" borderId="2" xfId="0" applyFont="1" applyBorder="1" applyAlignment="1" applyProtection="1">
      <alignment horizontal="center" vertical="center"/>
    </xf>
    <xf numFmtId="0" fontId="8" fillId="5" borderId="2" xfId="0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21" fillId="0" borderId="2" xfId="0" applyFont="1" applyBorder="1" applyAlignment="1" applyProtection="1">
      <alignment horizontal="left" vertical="center"/>
    </xf>
    <xf numFmtId="0" fontId="6" fillId="3" borderId="2" xfId="0" applyFont="1" applyFill="1" applyBorder="1" applyAlignment="1" applyProtection="1">
      <alignment horizontal="center" vertical="center"/>
    </xf>
    <xf numFmtId="0" fontId="10" fillId="5" borderId="2" xfId="0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left" vertical="center" shrinkToFit="1"/>
    </xf>
    <xf numFmtId="0" fontId="25" fillId="5" borderId="3" xfId="0" applyFont="1" applyFill="1" applyBorder="1" applyAlignment="1" applyProtection="1">
      <alignment horizontal="center" vertical="center"/>
    </xf>
    <xf numFmtId="0" fontId="8" fillId="5" borderId="6" xfId="0" applyFont="1" applyFill="1" applyBorder="1" applyAlignment="1" applyProtection="1">
      <alignment vertical="center"/>
    </xf>
    <xf numFmtId="0" fontId="27" fillId="2" borderId="0" xfId="0" applyFont="1" applyFill="1" applyBorder="1" applyAlignment="1">
      <alignment horizontal="center" vertical="center" textRotation="255"/>
    </xf>
    <xf numFmtId="0" fontId="28" fillId="0" borderId="17" xfId="0" applyFont="1" applyBorder="1" applyAlignment="1">
      <alignment vertical="center"/>
    </xf>
    <xf numFmtId="164" fontId="29" fillId="0" borderId="18" xfId="1" applyNumberFormat="1" applyFont="1" applyBorder="1" applyAlignment="1" applyProtection="1">
      <alignment vertical="center" shrinkToFit="1"/>
    </xf>
  </cellXfs>
  <cellStyles count="3">
    <cellStyle name="Comma" xfId="1" builtinId="3"/>
    <cellStyle name="Currency" xfId="2" builtinId="4"/>
    <cellStyle name="Normal" xfId="0" builtinId="0"/>
  </cellStyles>
  <dxfs count="18">
    <dxf>
      <font>
        <color rgb="FFFFFFFF"/>
      </font>
      <fill>
        <patternFill>
          <bgColor rgb="FFF0F0F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ont>
        <color rgb="FFC0C0C0"/>
      </font>
      <fill>
        <patternFill>
          <bgColor rgb="FFC0C0C0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rgb="FFFFFFFF"/>
      </font>
      <fill>
        <patternFill>
          <bgColor rgb="FFFFFFCC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C0C0C0"/>
      </font>
      <fill>
        <patternFill>
          <bgColor rgb="FFC0C0C0"/>
        </patternFill>
      </fill>
    </dxf>
    <dxf>
      <font>
        <color rgb="FFFFFFFF"/>
      </font>
      <fill>
        <patternFill>
          <bgColor rgb="FFF0F0F0"/>
        </patternFill>
      </fill>
    </dxf>
    <dxf>
      <font>
        <color rgb="FFFFFFCC"/>
      </font>
      <fill>
        <patternFill>
          <bgColor rgb="FFFFFFCC"/>
        </patternFill>
      </fill>
    </dxf>
    <dxf>
      <font>
        <color rgb="FFFF000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0F0F0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ICKETS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PER DIEM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HEALTH INSURANCE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152280</xdr:colOff>
      <xdr:row>109</xdr:row>
      <xdr:rowOff>0</xdr:rowOff>
    </xdr:from>
    <xdr:to>
      <xdr:col>13</xdr:col>
      <xdr:colOff>161280</xdr:colOff>
      <xdr:row>110</xdr:row>
      <xdr:rowOff>37800</xdr:rowOff>
    </xdr:to>
    <xdr:pic>
      <xdr:nvPicPr>
        <xdr:cNvPr id="2" name="Picture 17" descr="CLIQUE AQUI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2853360" y="23993280"/>
          <a:ext cx="4515120" cy="22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209520</xdr:colOff>
      <xdr:row>111</xdr:row>
      <xdr:rowOff>0</xdr:rowOff>
    </xdr:from>
    <xdr:to>
      <xdr:col>12</xdr:col>
      <xdr:colOff>485280</xdr:colOff>
      <xdr:row>112</xdr:row>
      <xdr:rowOff>47160</xdr:rowOff>
    </xdr:to>
    <xdr:pic>
      <xdr:nvPicPr>
        <xdr:cNvPr id="2" name="Picture 13" descr="CLIQUE AQUI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414240" y="24640920"/>
          <a:ext cx="4478040" cy="22824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209520</xdr:colOff>
      <xdr:row>110</xdr:row>
      <xdr:rowOff>0</xdr:rowOff>
    </xdr:from>
    <xdr:to>
      <xdr:col>13</xdr:col>
      <xdr:colOff>9000</xdr:colOff>
      <xdr:row>111</xdr:row>
      <xdr:rowOff>47160</xdr:rowOff>
    </xdr:to>
    <xdr:pic>
      <xdr:nvPicPr>
        <xdr:cNvPr id="4" name="Picture 13" descr="CLIQUE AQUI2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3042000" y="24802920"/>
          <a:ext cx="4505400" cy="228240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showGridLines="0" showRowColHeaders="0" zoomScaleNormal="100" workbookViewId="0">
      <selection activeCell="C24" sqref="C24"/>
    </sheetView>
  </sheetViews>
  <sheetFormatPr defaultColWidth="11.5703125" defaultRowHeight="12.75" zeroHeight="1" x14ac:dyDescent="0.2"/>
  <cols>
    <col min="1" max="1" width="2.28515625" style="1" customWidth="1"/>
    <col min="2" max="2" width="6.7109375" style="2" customWidth="1"/>
    <col min="3" max="3" width="11.5703125" style="3"/>
    <col min="4" max="4" width="9.7109375" style="3" customWidth="1"/>
    <col min="5" max="7" width="8" style="4" customWidth="1"/>
    <col min="8" max="8" width="7.28515625" style="4" customWidth="1"/>
    <col min="9" max="9" width="5" style="4" customWidth="1"/>
    <col min="10" max="10" width="7.5703125" style="4" customWidth="1"/>
    <col min="11" max="11" width="7.7109375" style="3" customWidth="1"/>
    <col min="12" max="12" width="5.28515625" style="3" customWidth="1"/>
    <col min="13" max="13" width="15" style="3" customWidth="1"/>
    <col min="14" max="14" width="16.5703125" style="4" customWidth="1"/>
    <col min="15" max="15" width="14.140625" style="5" customWidth="1"/>
    <col min="16" max="16" width="2.28515625" style="6" customWidth="1"/>
    <col min="17" max="17" width="7.5703125" style="2" hidden="1" customWidth="1"/>
    <col min="18" max="1024" width="11.5703125" style="2" hidden="1"/>
  </cols>
  <sheetData>
    <row r="1" spans="1:241" s="11" customFormat="1" ht="12.75" customHeight="1" x14ac:dyDescent="0.2">
      <c r="A1" s="12"/>
      <c r="B1" s="7"/>
      <c r="C1" s="8"/>
      <c r="D1" s="8"/>
      <c r="E1" s="7"/>
      <c r="F1" s="7"/>
      <c r="G1" s="7"/>
      <c r="H1" s="7"/>
      <c r="I1" s="7"/>
      <c r="J1" s="7"/>
      <c r="K1" s="8"/>
      <c r="L1" s="15"/>
      <c r="M1" s="13"/>
      <c r="N1" s="14"/>
      <c r="O1" s="14"/>
      <c r="P1" s="10"/>
    </row>
    <row r="2" spans="1:241" s="11" customFormat="1" ht="12.75" customHeight="1" x14ac:dyDescent="0.2">
      <c r="A2" s="12"/>
      <c r="B2" s="16" t="s">
        <v>80</v>
      </c>
      <c r="C2" s="8"/>
      <c r="D2" s="8"/>
      <c r="E2" s="7"/>
      <c r="F2" s="7"/>
      <c r="G2" s="7"/>
      <c r="H2" s="7"/>
      <c r="I2" s="7"/>
      <c r="J2" s="7"/>
      <c r="K2" s="8"/>
      <c r="N2" s="16"/>
      <c r="O2" s="14"/>
      <c r="P2" s="10"/>
    </row>
    <row r="3" spans="1:241" s="11" customFormat="1" ht="12.75" customHeight="1" x14ac:dyDescent="0.2">
      <c r="A3" s="12"/>
      <c r="B3" s="7"/>
      <c r="C3" s="8"/>
      <c r="D3" s="8"/>
      <c r="E3" s="7"/>
      <c r="F3" s="7"/>
      <c r="G3" s="7"/>
      <c r="H3" s="7"/>
      <c r="I3" s="7"/>
      <c r="J3" s="7"/>
      <c r="K3" s="8"/>
      <c r="L3" s="15"/>
      <c r="M3" s="13"/>
      <c r="N3" s="14"/>
      <c r="O3" s="14"/>
      <c r="P3" s="10"/>
    </row>
    <row r="4" spans="1:241" s="11" customFormat="1" ht="19.5" customHeight="1" x14ac:dyDescent="0.25">
      <c r="A4" s="17"/>
      <c r="B4" s="18" t="s">
        <v>0</v>
      </c>
      <c r="C4" s="16"/>
      <c r="D4" s="16"/>
      <c r="F4" s="16"/>
      <c r="G4" s="16"/>
      <c r="H4" s="16"/>
      <c r="I4" s="16"/>
      <c r="J4" s="19"/>
      <c r="K4" s="16"/>
      <c r="L4" s="16"/>
      <c r="M4" s="16"/>
      <c r="N4" s="16"/>
      <c r="O4" s="16"/>
      <c r="P4" s="20"/>
      <c r="Q4" s="21"/>
      <c r="R4" s="21"/>
      <c r="S4" s="21"/>
      <c r="T4" s="21"/>
      <c r="U4" s="21"/>
      <c r="V4" s="21"/>
      <c r="W4" s="9"/>
    </row>
    <row r="5" spans="1:241" s="11" customFormat="1" ht="6" customHeight="1" x14ac:dyDescent="0.2">
      <c r="A5" s="17"/>
      <c r="B5" s="16"/>
      <c r="C5" s="16"/>
      <c r="D5" s="16"/>
      <c r="E5" s="16"/>
      <c r="F5" s="16"/>
      <c r="G5" s="16"/>
      <c r="H5" s="16"/>
      <c r="I5" s="16"/>
      <c r="O5" s="9"/>
      <c r="P5" s="20"/>
      <c r="Q5" s="21"/>
      <c r="R5" s="21"/>
      <c r="S5" s="21"/>
      <c r="T5" s="21"/>
      <c r="U5" s="21"/>
      <c r="V5" s="21"/>
      <c r="W5" s="9"/>
    </row>
    <row r="6" spans="1:241" s="11" customFormat="1" ht="19.5" customHeight="1" x14ac:dyDescent="0.2">
      <c r="A6" s="17"/>
      <c r="B6" s="160" t="s">
        <v>1</v>
      </c>
      <c r="C6" s="160"/>
      <c r="D6" s="160"/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20"/>
      <c r="Q6" s="21"/>
      <c r="R6" s="21"/>
      <c r="S6" s="21"/>
      <c r="T6" s="21"/>
      <c r="U6" s="21"/>
      <c r="V6" s="21"/>
      <c r="W6" s="9"/>
    </row>
    <row r="7" spans="1:241" s="11" customFormat="1" ht="6.75" customHeight="1" x14ac:dyDescent="0.2">
      <c r="A7" s="17"/>
      <c r="B7" s="22"/>
      <c r="C7" s="23"/>
      <c r="D7" s="23"/>
      <c r="E7" s="24"/>
      <c r="F7" s="24"/>
      <c r="G7" s="24"/>
      <c r="H7" s="24"/>
      <c r="I7" s="24"/>
      <c r="J7" s="24"/>
      <c r="K7" s="24"/>
      <c r="L7" s="24"/>
      <c r="M7" s="24"/>
      <c r="O7" s="9"/>
      <c r="P7" s="20"/>
      <c r="Q7" s="21"/>
      <c r="R7" s="21"/>
      <c r="S7" s="21"/>
      <c r="T7" s="21"/>
      <c r="U7" s="21"/>
      <c r="V7" s="21"/>
      <c r="W7" s="9"/>
    </row>
    <row r="8" spans="1:241" s="27" customFormat="1" ht="6.75" customHeight="1" x14ac:dyDescent="0.2">
      <c r="A8" s="12"/>
      <c r="B8" s="11"/>
      <c r="C8" s="25"/>
      <c r="D8" s="25"/>
      <c r="E8" s="26"/>
      <c r="F8" s="26"/>
      <c r="G8" s="26"/>
      <c r="H8" s="26"/>
      <c r="I8" s="26"/>
      <c r="J8" s="26"/>
      <c r="K8" s="25"/>
      <c r="L8" s="25"/>
      <c r="M8" s="26"/>
      <c r="N8" s="26"/>
      <c r="O8" s="26"/>
      <c r="P8" s="10"/>
    </row>
    <row r="9" spans="1:241" s="7" customFormat="1" ht="5.25" customHeight="1" x14ac:dyDescent="0.2">
      <c r="A9" s="28"/>
      <c r="B9" s="22"/>
      <c r="C9" s="23"/>
      <c r="D9" s="23"/>
      <c r="E9" s="29"/>
      <c r="F9" s="29"/>
      <c r="G9" s="29"/>
      <c r="H9" s="29"/>
      <c r="I9" s="29"/>
      <c r="J9" s="29"/>
      <c r="K9" s="30"/>
      <c r="L9" s="30"/>
      <c r="M9" s="30"/>
      <c r="N9" s="31"/>
      <c r="O9" s="31"/>
      <c r="P9" s="12"/>
    </row>
    <row r="10" spans="1:241" s="11" customFormat="1" ht="19.5" customHeight="1" x14ac:dyDescent="0.2">
      <c r="A10" s="12"/>
      <c r="B10" s="162" t="s">
        <v>2</v>
      </c>
      <c r="C10" s="162"/>
      <c r="D10" s="163" t="str">
        <f>IF(SUM(N13:N53)=0,"",SUM(N13:N53))</f>
        <v/>
      </c>
      <c r="E10" s="163"/>
      <c r="F10" s="163"/>
      <c r="G10" s="32"/>
      <c r="H10" s="32"/>
      <c r="I10" s="32"/>
      <c r="J10" s="32"/>
      <c r="K10" s="32"/>
      <c r="L10" s="32"/>
      <c r="M10" s="32"/>
      <c r="N10" s="32"/>
      <c r="O10" s="32"/>
      <c r="P10" s="10"/>
    </row>
    <row r="11" spans="1:241" s="40" customFormat="1" ht="6.75" customHeight="1" x14ac:dyDescent="0.2">
      <c r="A11" s="33"/>
      <c r="B11" s="34"/>
      <c r="C11" s="35"/>
      <c r="D11" s="35"/>
      <c r="E11" s="36"/>
      <c r="F11" s="36"/>
      <c r="G11" s="36"/>
      <c r="H11" s="36"/>
      <c r="I11" s="36"/>
      <c r="J11" s="36"/>
      <c r="K11" s="35"/>
      <c r="L11" s="35"/>
      <c r="M11" s="35"/>
      <c r="N11" s="36"/>
      <c r="O11" s="37"/>
      <c r="P11" s="38"/>
      <c r="Q11" s="39"/>
      <c r="R11" s="39"/>
      <c r="S11" s="39"/>
      <c r="T11" s="39"/>
      <c r="U11" s="39"/>
      <c r="V11" s="39"/>
    </row>
    <row r="12" spans="1:241" s="48" customFormat="1" ht="22.5" customHeight="1" x14ac:dyDescent="0.2">
      <c r="A12" s="41"/>
      <c r="B12" s="42" t="s">
        <v>3</v>
      </c>
      <c r="C12" s="43" t="s">
        <v>4</v>
      </c>
      <c r="D12" s="164" t="s">
        <v>5</v>
      </c>
      <c r="E12" s="164"/>
      <c r="F12" s="164"/>
      <c r="G12" s="164"/>
      <c r="H12" s="164"/>
      <c r="I12" s="164"/>
      <c r="J12" s="164"/>
      <c r="K12" s="164"/>
      <c r="L12" s="164"/>
      <c r="M12" s="44" t="s">
        <v>6</v>
      </c>
      <c r="N12" s="45" t="s">
        <v>7</v>
      </c>
      <c r="O12" s="43"/>
      <c r="P12" s="46"/>
      <c r="Q12" s="47"/>
      <c r="R12" s="47"/>
      <c r="S12" s="47"/>
      <c r="T12" s="47"/>
      <c r="U12" s="47"/>
      <c r="V12" s="47"/>
    </row>
    <row r="13" spans="1:241" ht="24" customHeight="1" x14ac:dyDescent="0.2">
      <c r="A13" s="49"/>
      <c r="B13" s="50"/>
      <c r="C13" s="50"/>
      <c r="D13" s="165"/>
      <c r="E13" s="165"/>
      <c r="F13" s="165"/>
      <c r="G13" s="165"/>
      <c r="H13" s="165"/>
      <c r="I13" s="165"/>
      <c r="J13" s="165"/>
      <c r="K13" s="165"/>
      <c r="L13" s="165"/>
      <c r="M13" s="51"/>
      <c r="N13" s="52" t="str">
        <f t="shared" ref="N13:N53" si="0">IF(M13*C13=0,"",M13*C13)</f>
        <v/>
      </c>
      <c r="O13" s="53"/>
      <c r="P13" s="54"/>
      <c r="Q13" s="11"/>
      <c r="R13" s="11"/>
      <c r="S13" s="11"/>
      <c r="T13" s="11"/>
      <c r="U13" s="11"/>
      <c r="V13" s="11"/>
      <c r="IF13" s="55"/>
      <c r="IG13" s="56"/>
    </row>
    <row r="14" spans="1:241" ht="24" customHeight="1" x14ac:dyDescent="0.2">
      <c r="A14" s="49"/>
      <c r="B14" s="50"/>
      <c r="C14" s="50"/>
      <c r="D14" s="166"/>
      <c r="E14" s="166"/>
      <c r="F14" s="166"/>
      <c r="G14" s="166"/>
      <c r="H14" s="166"/>
      <c r="I14" s="166"/>
      <c r="J14" s="166"/>
      <c r="K14" s="166"/>
      <c r="L14" s="166"/>
      <c r="M14" s="51"/>
      <c r="N14" s="52" t="str">
        <f t="shared" si="0"/>
        <v/>
      </c>
      <c r="O14" s="53"/>
      <c r="P14" s="54"/>
      <c r="Q14" s="11"/>
      <c r="R14" s="11"/>
      <c r="S14" s="11"/>
      <c r="T14" s="11"/>
      <c r="U14" s="11"/>
      <c r="V14" s="11"/>
      <c r="IF14" s="56"/>
      <c r="IG14" s="56"/>
    </row>
    <row r="15" spans="1:241" ht="24" customHeight="1" x14ac:dyDescent="0.2">
      <c r="A15" s="49"/>
      <c r="B15" s="50"/>
      <c r="C15" s="50"/>
      <c r="D15" s="166"/>
      <c r="E15" s="166"/>
      <c r="F15" s="166"/>
      <c r="G15" s="166"/>
      <c r="H15" s="166"/>
      <c r="I15" s="166"/>
      <c r="J15" s="166"/>
      <c r="K15" s="166"/>
      <c r="L15" s="166"/>
      <c r="M15" s="51"/>
      <c r="N15" s="52" t="str">
        <f t="shared" si="0"/>
        <v/>
      </c>
      <c r="O15" s="53"/>
      <c r="P15" s="54"/>
      <c r="Q15" s="11"/>
      <c r="R15" s="11"/>
      <c r="S15" s="11"/>
      <c r="T15" s="11"/>
      <c r="U15" s="11"/>
      <c r="V15" s="11"/>
      <c r="IF15" s="56"/>
      <c r="IG15" s="56"/>
    </row>
    <row r="16" spans="1:241" ht="24" customHeight="1" x14ac:dyDescent="0.2">
      <c r="A16" s="49"/>
      <c r="B16" s="50"/>
      <c r="C16" s="50"/>
      <c r="D16" s="166"/>
      <c r="E16" s="166"/>
      <c r="F16" s="166"/>
      <c r="G16" s="166"/>
      <c r="H16" s="166"/>
      <c r="I16" s="166"/>
      <c r="J16" s="166"/>
      <c r="K16" s="166"/>
      <c r="L16" s="166"/>
      <c r="M16" s="51"/>
      <c r="N16" s="52" t="str">
        <f t="shared" si="0"/>
        <v/>
      </c>
      <c r="O16" s="53"/>
      <c r="P16" s="54"/>
      <c r="Q16" s="11"/>
      <c r="R16" s="11"/>
      <c r="S16" s="11"/>
      <c r="T16" s="11"/>
      <c r="U16" s="11"/>
      <c r="V16" s="11"/>
    </row>
    <row r="17" spans="1:241" ht="24" customHeight="1" x14ac:dyDescent="0.2">
      <c r="A17" s="49"/>
      <c r="B17" s="50"/>
      <c r="C17" s="50"/>
      <c r="D17" s="166"/>
      <c r="E17" s="166"/>
      <c r="F17" s="166"/>
      <c r="G17" s="166"/>
      <c r="H17" s="166"/>
      <c r="I17" s="166"/>
      <c r="J17" s="166"/>
      <c r="K17" s="166"/>
      <c r="L17" s="166"/>
      <c r="M17" s="51"/>
      <c r="N17" s="52" t="str">
        <f t="shared" si="0"/>
        <v/>
      </c>
      <c r="O17" s="53"/>
      <c r="P17" s="54"/>
      <c r="Q17" s="11"/>
      <c r="R17" s="11"/>
      <c r="S17" s="11"/>
      <c r="T17" s="11"/>
      <c r="U17" s="11"/>
      <c r="V17" s="11"/>
    </row>
    <row r="18" spans="1:241" ht="24" customHeight="1" x14ac:dyDescent="0.2">
      <c r="A18" s="49"/>
      <c r="B18" s="50"/>
      <c r="C18" s="50"/>
      <c r="D18" s="166"/>
      <c r="E18" s="166"/>
      <c r="F18" s="166"/>
      <c r="G18" s="166"/>
      <c r="H18" s="166"/>
      <c r="I18" s="166"/>
      <c r="J18" s="166"/>
      <c r="K18" s="166"/>
      <c r="L18" s="166"/>
      <c r="M18" s="51"/>
      <c r="N18" s="52" t="str">
        <f t="shared" si="0"/>
        <v/>
      </c>
      <c r="O18" s="53"/>
      <c r="P18" s="54"/>
      <c r="Q18" s="11"/>
      <c r="R18" s="11"/>
      <c r="S18" s="11"/>
      <c r="T18" s="11"/>
      <c r="U18" s="11"/>
      <c r="V18" s="11"/>
    </row>
    <row r="19" spans="1:241" ht="24" customHeight="1" x14ac:dyDescent="0.2">
      <c r="A19" s="49"/>
      <c r="B19" s="50"/>
      <c r="C19" s="50"/>
      <c r="D19" s="166"/>
      <c r="E19" s="166"/>
      <c r="F19" s="166"/>
      <c r="G19" s="166"/>
      <c r="H19" s="166"/>
      <c r="I19" s="166"/>
      <c r="J19" s="166"/>
      <c r="K19" s="166"/>
      <c r="L19" s="166"/>
      <c r="M19" s="51"/>
      <c r="N19" s="52" t="str">
        <f t="shared" si="0"/>
        <v/>
      </c>
      <c r="O19" s="53"/>
      <c r="P19" s="54"/>
      <c r="Q19" s="11"/>
      <c r="R19" s="11"/>
      <c r="S19" s="11"/>
      <c r="T19" s="11"/>
      <c r="U19" s="11"/>
      <c r="V19" s="11"/>
    </row>
    <row r="20" spans="1:241" ht="24" customHeight="1" x14ac:dyDescent="0.2">
      <c r="A20" s="49"/>
      <c r="B20" s="50"/>
      <c r="C20" s="50"/>
      <c r="D20" s="166"/>
      <c r="E20" s="166"/>
      <c r="F20" s="166"/>
      <c r="G20" s="166"/>
      <c r="H20" s="166"/>
      <c r="I20" s="166"/>
      <c r="J20" s="166"/>
      <c r="K20" s="166"/>
      <c r="L20" s="166"/>
      <c r="M20" s="51"/>
      <c r="N20" s="52" t="str">
        <f t="shared" si="0"/>
        <v/>
      </c>
      <c r="O20" s="53"/>
      <c r="P20" s="54"/>
      <c r="Q20" s="11"/>
      <c r="R20" s="11"/>
      <c r="S20" s="11"/>
      <c r="T20" s="11"/>
      <c r="U20" s="11"/>
      <c r="V20" s="11"/>
    </row>
    <row r="21" spans="1:241" ht="24" customHeight="1" x14ac:dyDescent="0.2">
      <c r="A21" s="49"/>
      <c r="B21" s="50"/>
      <c r="C21" s="50"/>
      <c r="D21" s="166"/>
      <c r="E21" s="166"/>
      <c r="F21" s="166"/>
      <c r="G21" s="166"/>
      <c r="H21" s="166"/>
      <c r="I21" s="166"/>
      <c r="J21" s="166"/>
      <c r="K21" s="166"/>
      <c r="L21" s="166"/>
      <c r="M21" s="51"/>
      <c r="N21" s="52" t="str">
        <f t="shared" si="0"/>
        <v/>
      </c>
      <c r="O21" s="53"/>
      <c r="P21" s="54"/>
      <c r="Q21" s="11"/>
      <c r="R21" s="11"/>
      <c r="S21" s="11"/>
      <c r="T21" s="11"/>
      <c r="U21" s="11"/>
      <c r="V21" s="11"/>
    </row>
    <row r="22" spans="1:241" ht="24" customHeight="1" x14ac:dyDescent="0.2">
      <c r="A22" s="49"/>
      <c r="B22" s="50"/>
      <c r="C22" s="50"/>
      <c r="D22" s="166"/>
      <c r="E22" s="166"/>
      <c r="F22" s="166"/>
      <c r="G22" s="166"/>
      <c r="H22" s="166"/>
      <c r="I22" s="166"/>
      <c r="J22" s="166"/>
      <c r="K22" s="166"/>
      <c r="L22" s="166"/>
      <c r="M22" s="51"/>
      <c r="N22" s="52" t="str">
        <f t="shared" si="0"/>
        <v/>
      </c>
      <c r="O22" s="53"/>
      <c r="P22" s="54"/>
      <c r="Q22" s="11"/>
      <c r="R22" s="11"/>
      <c r="S22" s="11"/>
      <c r="T22" s="11"/>
      <c r="U22" s="11"/>
      <c r="V22" s="11"/>
    </row>
    <row r="23" spans="1:241" ht="24" customHeight="1" x14ac:dyDescent="0.2">
      <c r="A23" s="49"/>
      <c r="B23" s="50"/>
      <c r="C23" s="50"/>
      <c r="D23" s="166"/>
      <c r="E23" s="166"/>
      <c r="F23" s="166"/>
      <c r="G23" s="166"/>
      <c r="H23" s="166"/>
      <c r="I23" s="166"/>
      <c r="J23" s="166"/>
      <c r="K23" s="166"/>
      <c r="L23" s="166"/>
      <c r="M23" s="51"/>
      <c r="N23" s="52" t="str">
        <f t="shared" si="0"/>
        <v/>
      </c>
      <c r="O23" s="53"/>
      <c r="P23" s="54"/>
      <c r="Q23" s="11"/>
      <c r="R23" s="11"/>
      <c r="S23" s="11"/>
      <c r="T23" s="11"/>
      <c r="U23" s="11"/>
      <c r="V23" s="11"/>
    </row>
    <row r="24" spans="1:241" ht="24" customHeight="1" x14ac:dyDescent="0.2">
      <c r="A24" s="49"/>
      <c r="B24" s="50"/>
      <c r="C24" s="50"/>
      <c r="D24" s="166"/>
      <c r="E24" s="166"/>
      <c r="F24" s="166"/>
      <c r="G24" s="166"/>
      <c r="H24" s="166"/>
      <c r="I24" s="166"/>
      <c r="J24" s="166"/>
      <c r="K24" s="166"/>
      <c r="L24" s="166"/>
      <c r="M24" s="51"/>
      <c r="N24" s="52" t="str">
        <f t="shared" si="0"/>
        <v/>
      </c>
      <c r="O24" s="53"/>
      <c r="P24" s="54"/>
      <c r="Q24" s="11"/>
      <c r="R24" s="11"/>
      <c r="S24" s="11"/>
      <c r="T24" s="11"/>
      <c r="U24" s="11"/>
      <c r="V24" s="11"/>
      <c r="IF24" s="55"/>
      <c r="IG24" s="56"/>
    </row>
    <row r="25" spans="1:241" ht="24" customHeight="1" x14ac:dyDescent="0.2">
      <c r="A25" s="49"/>
      <c r="B25" s="50"/>
      <c r="C25" s="50"/>
      <c r="D25" s="166"/>
      <c r="E25" s="166"/>
      <c r="F25" s="166"/>
      <c r="G25" s="166"/>
      <c r="H25" s="166"/>
      <c r="I25" s="166"/>
      <c r="J25" s="166"/>
      <c r="K25" s="166"/>
      <c r="L25" s="166"/>
      <c r="M25" s="51"/>
      <c r="N25" s="52" t="str">
        <f t="shared" si="0"/>
        <v/>
      </c>
      <c r="O25" s="53"/>
      <c r="P25" s="54"/>
      <c r="Q25" s="11"/>
      <c r="R25" s="11"/>
      <c r="S25" s="11"/>
      <c r="T25" s="11"/>
      <c r="U25" s="11"/>
      <c r="V25" s="11"/>
      <c r="IF25" s="55"/>
      <c r="IG25" s="56"/>
    </row>
    <row r="26" spans="1:241" ht="24" customHeight="1" x14ac:dyDescent="0.2">
      <c r="A26" s="49"/>
      <c r="B26" s="50"/>
      <c r="C26" s="50"/>
      <c r="D26" s="166"/>
      <c r="E26" s="166"/>
      <c r="F26" s="166"/>
      <c r="G26" s="166"/>
      <c r="H26" s="166"/>
      <c r="I26" s="166"/>
      <c r="J26" s="166"/>
      <c r="K26" s="166"/>
      <c r="L26" s="166"/>
      <c r="M26" s="51"/>
      <c r="N26" s="52" t="str">
        <f t="shared" si="0"/>
        <v/>
      </c>
      <c r="O26" s="53"/>
      <c r="P26" s="54"/>
      <c r="Q26" s="11"/>
      <c r="R26" s="11"/>
      <c r="S26" s="11"/>
      <c r="T26" s="11"/>
      <c r="U26" s="11"/>
      <c r="V26" s="11"/>
      <c r="IF26" s="56"/>
      <c r="IG26" s="56"/>
    </row>
    <row r="27" spans="1:241" ht="24" customHeight="1" x14ac:dyDescent="0.2">
      <c r="A27" s="49"/>
      <c r="B27" s="50"/>
      <c r="C27" s="50"/>
      <c r="D27" s="166"/>
      <c r="E27" s="166"/>
      <c r="F27" s="166"/>
      <c r="G27" s="166"/>
      <c r="H27" s="166"/>
      <c r="I27" s="166"/>
      <c r="J27" s="166"/>
      <c r="K27" s="166"/>
      <c r="L27" s="166"/>
      <c r="M27" s="51"/>
      <c r="N27" s="52" t="str">
        <f t="shared" si="0"/>
        <v/>
      </c>
      <c r="O27" s="53"/>
      <c r="P27" s="54"/>
      <c r="Q27" s="11"/>
      <c r="R27" s="11"/>
      <c r="S27" s="11"/>
      <c r="T27" s="11"/>
      <c r="U27" s="11"/>
      <c r="V27" s="11"/>
      <c r="IF27" s="56"/>
      <c r="IG27" s="56"/>
    </row>
    <row r="28" spans="1:241" ht="24" customHeight="1" x14ac:dyDescent="0.2">
      <c r="A28" s="49"/>
      <c r="B28" s="50"/>
      <c r="C28" s="50"/>
      <c r="D28" s="166"/>
      <c r="E28" s="166"/>
      <c r="F28" s="166"/>
      <c r="G28" s="166"/>
      <c r="H28" s="166"/>
      <c r="I28" s="166"/>
      <c r="J28" s="166"/>
      <c r="K28" s="166"/>
      <c r="L28" s="166"/>
      <c r="M28" s="51"/>
      <c r="N28" s="52" t="str">
        <f t="shared" si="0"/>
        <v/>
      </c>
      <c r="O28" s="53"/>
      <c r="P28" s="54"/>
      <c r="Q28" s="11"/>
      <c r="R28" s="11"/>
      <c r="S28" s="11"/>
      <c r="T28" s="11"/>
      <c r="U28" s="11"/>
      <c r="V28" s="11"/>
    </row>
    <row r="29" spans="1:241" ht="24" customHeight="1" x14ac:dyDescent="0.2">
      <c r="A29" s="49"/>
      <c r="B29" s="50"/>
      <c r="C29" s="50"/>
      <c r="D29" s="166"/>
      <c r="E29" s="166"/>
      <c r="F29" s="166"/>
      <c r="G29" s="166"/>
      <c r="H29" s="166"/>
      <c r="I29" s="166"/>
      <c r="J29" s="166"/>
      <c r="K29" s="166"/>
      <c r="L29" s="166"/>
      <c r="M29" s="51"/>
      <c r="N29" s="52" t="str">
        <f t="shared" si="0"/>
        <v/>
      </c>
      <c r="O29" s="53"/>
      <c r="P29" s="54"/>
      <c r="Q29" s="11"/>
      <c r="R29" s="11"/>
      <c r="S29" s="11"/>
      <c r="T29" s="11"/>
      <c r="U29" s="11"/>
      <c r="V29" s="11"/>
    </row>
    <row r="30" spans="1:241" ht="24" customHeight="1" x14ac:dyDescent="0.2">
      <c r="A30" s="49"/>
      <c r="B30" s="50"/>
      <c r="C30" s="50"/>
      <c r="D30" s="166"/>
      <c r="E30" s="166"/>
      <c r="F30" s="166"/>
      <c r="G30" s="166"/>
      <c r="H30" s="166"/>
      <c r="I30" s="166"/>
      <c r="J30" s="166"/>
      <c r="K30" s="166"/>
      <c r="L30" s="166"/>
      <c r="M30" s="51"/>
      <c r="N30" s="52" t="str">
        <f t="shared" si="0"/>
        <v/>
      </c>
      <c r="O30" s="53"/>
      <c r="P30" s="54"/>
      <c r="Q30" s="11"/>
      <c r="R30" s="11"/>
      <c r="S30" s="11"/>
      <c r="T30" s="11"/>
      <c r="U30" s="11"/>
      <c r="V30" s="11"/>
    </row>
    <row r="31" spans="1:241" ht="24" customHeight="1" x14ac:dyDescent="0.2">
      <c r="A31" s="49"/>
      <c r="B31" s="50"/>
      <c r="C31" s="50"/>
      <c r="D31" s="166"/>
      <c r="E31" s="166"/>
      <c r="F31" s="166"/>
      <c r="G31" s="166"/>
      <c r="H31" s="166"/>
      <c r="I31" s="166"/>
      <c r="J31" s="166"/>
      <c r="K31" s="166"/>
      <c r="L31" s="166"/>
      <c r="M31" s="51"/>
      <c r="N31" s="52" t="str">
        <f t="shared" si="0"/>
        <v/>
      </c>
      <c r="O31" s="53"/>
      <c r="P31" s="54"/>
      <c r="Q31" s="11"/>
      <c r="R31" s="11"/>
      <c r="S31" s="11"/>
      <c r="T31" s="11"/>
      <c r="U31" s="11"/>
      <c r="V31" s="11"/>
    </row>
    <row r="32" spans="1:241" ht="24" customHeight="1" x14ac:dyDescent="0.2">
      <c r="A32" s="49"/>
      <c r="B32" s="50"/>
      <c r="C32" s="50"/>
      <c r="D32" s="166"/>
      <c r="E32" s="166"/>
      <c r="F32" s="166"/>
      <c r="G32" s="166"/>
      <c r="H32" s="166"/>
      <c r="I32" s="166"/>
      <c r="J32" s="166"/>
      <c r="K32" s="166"/>
      <c r="L32" s="166"/>
      <c r="M32" s="51"/>
      <c r="N32" s="52" t="str">
        <f t="shared" si="0"/>
        <v/>
      </c>
      <c r="O32" s="53"/>
      <c r="P32" s="54"/>
      <c r="Q32" s="11"/>
      <c r="R32" s="11"/>
      <c r="S32" s="11"/>
      <c r="T32" s="11"/>
      <c r="U32" s="11"/>
      <c r="V32" s="11"/>
    </row>
    <row r="33" spans="1:241" ht="24" customHeight="1" x14ac:dyDescent="0.2">
      <c r="A33" s="49"/>
      <c r="B33" s="50"/>
      <c r="C33" s="50"/>
      <c r="D33" s="166"/>
      <c r="E33" s="166"/>
      <c r="F33" s="166"/>
      <c r="G33" s="166"/>
      <c r="H33" s="166"/>
      <c r="I33" s="166"/>
      <c r="J33" s="166"/>
      <c r="K33" s="166"/>
      <c r="L33" s="166"/>
      <c r="M33" s="51"/>
      <c r="N33" s="52" t="str">
        <f t="shared" si="0"/>
        <v/>
      </c>
      <c r="O33" s="53"/>
      <c r="P33" s="54"/>
      <c r="Q33" s="11"/>
      <c r="R33" s="11"/>
      <c r="S33" s="11"/>
      <c r="T33" s="11"/>
      <c r="U33" s="11"/>
      <c r="V33" s="11"/>
    </row>
    <row r="34" spans="1:241" ht="24" customHeight="1" x14ac:dyDescent="0.2">
      <c r="A34" s="49"/>
      <c r="B34" s="50"/>
      <c r="C34" s="50"/>
      <c r="D34" s="166"/>
      <c r="E34" s="166"/>
      <c r="F34" s="166"/>
      <c r="G34" s="166"/>
      <c r="H34" s="166"/>
      <c r="I34" s="166"/>
      <c r="J34" s="166"/>
      <c r="K34" s="166"/>
      <c r="L34" s="166"/>
      <c r="M34" s="51"/>
      <c r="N34" s="52" t="str">
        <f t="shared" si="0"/>
        <v/>
      </c>
      <c r="O34" s="53"/>
      <c r="P34" s="54"/>
      <c r="Q34" s="11"/>
      <c r="R34" s="11"/>
      <c r="S34" s="11"/>
      <c r="T34" s="11"/>
      <c r="U34" s="11"/>
      <c r="V34" s="11"/>
    </row>
    <row r="35" spans="1:241" ht="24" customHeight="1" x14ac:dyDescent="0.2">
      <c r="A35" s="49"/>
      <c r="B35" s="50"/>
      <c r="C35" s="50"/>
      <c r="D35" s="166"/>
      <c r="E35" s="166"/>
      <c r="F35" s="166"/>
      <c r="G35" s="166"/>
      <c r="H35" s="166"/>
      <c r="I35" s="166"/>
      <c r="J35" s="166"/>
      <c r="K35" s="166"/>
      <c r="L35" s="166"/>
      <c r="M35" s="51"/>
      <c r="N35" s="52" t="str">
        <f t="shared" si="0"/>
        <v/>
      </c>
      <c r="O35" s="53"/>
      <c r="P35" s="54"/>
      <c r="Q35" s="11"/>
      <c r="R35" s="11"/>
      <c r="S35" s="11"/>
      <c r="T35" s="11"/>
      <c r="U35" s="11"/>
      <c r="V35" s="11"/>
    </row>
    <row r="36" spans="1:241" ht="24" customHeight="1" x14ac:dyDescent="0.2">
      <c r="A36" s="49"/>
      <c r="B36" s="50"/>
      <c r="C36" s="50"/>
      <c r="D36" s="166"/>
      <c r="E36" s="166"/>
      <c r="F36" s="166"/>
      <c r="G36" s="166"/>
      <c r="H36" s="166"/>
      <c r="I36" s="166"/>
      <c r="J36" s="166"/>
      <c r="K36" s="166"/>
      <c r="L36" s="166"/>
      <c r="M36" s="51"/>
      <c r="N36" s="52" t="str">
        <f t="shared" si="0"/>
        <v/>
      </c>
      <c r="O36" s="53"/>
      <c r="P36" s="54"/>
      <c r="Q36" s="11"/>
      <c r="R36" s="11"/>
      <c r="S36" s="11"/>
      <c r="T36" s="11"/>
      <c r="U36" s="11"/>
      <c r="V36" s="11"/>
      <c r="IF36" s="55"/>
      <c r="IG36" s="56"/>
    </row>
    <row r="37" spans="1:241" ht="24" customHeight="1" x14ac:dyDescent="0.2">
      <c r="A37" s="49"/>
      <c r="B37" s="50"/>
      <c r="C37" s="50"/>
      <c r="D37" s="166"/>
      <c r="E37" s="166"/>
      <c r="F37" s="166"/>
      <c r="G37" s="166"/>
      <c r="H37" s="166"/>
      <c r="I37" s="166"/>
      <c r="J37" s="166"/>
      <c r="K37" s="166"/>
      <c r="L37" s="166"/>
      <c r="M37" s="51"/>
      <c r="N37" s="52" t="str">
        <f t="shared" si="0"/>
        <v/>
      </c>
      <c r="O37" s="53"/>
      <c r="P37" s="54"/>
      <c r="Q37" s="11"/>
      <c r="R37" s="11"/>
      <c r="S37" s="11"/>
      <c r="T37" s="11"/>
      <c r="U37" s="11"/>
      <c r="V37" s="11"/>
      <c r="IF37" s="55"/>
      <c r="IG37" s="56"/>
    </row>
    <row r="38" spans="1:241" ht="24" customHeight="1" x14ac:dyDescent="0.2">
      <c r="A38" s="49"/>
      <c r="B38" s="50"/>
      <c r="C38" s="50"/>
      <c r="D38" s="166"/>
      <c r="E38" s="166"/>
      <c r="F38" s="166"/>
      <c r="G38" s="166"/>
      <c r="H38" s="166"/>
      <c r="I38" s="166"/>
      <c r="J38" s="166"/>
      <c r="K38" s="166"/>
      <c r="L38" s="166"/>
      <c r="M38" s="51"/>
      <c r="N38" s="52" t="str">
        <f t="shared" si="0"/>
        <v/>
      </c>
      <c r="O38" s="53"/>
      <c r="P38" s="54"/>
      <c r="Q38" s="11"/>
      <c r="R38" s="11"/>
      <c r="S38" s="11"/>
      <c r="T38" s="11"/>
      <c r="U38" s="11"/>
      <c r="V38" s="11"/>
      <c r="IF38" s="56"/>
      <c r="IG38" s="56"/>
    </row>
    <row r="39" spans="1:241" ht="24" customHeight="1" x14ac:dyDescent="0.2">
      <c r="A39" s="49"/>
      <c r="B39" s="50"/>
      <c r="C39" s="50"/>
      <c r="D39" s="166"/>
      <c r="E39" s="166"/>
      <c r="F39" s="166"/>
      <c r="G39" s="166"/>
      <c r="H39" s="166"/>
      <c r="I39" s="166"/>
      <c r="J39" s="166"/>
      <c r="K39" s="166"/>
      <c r="L39" s="166"/>
      <c r="M39" s="51"/>
      <c r="N39" s="52" t="str">
        <f t="shared" si="0"/>
        <v/>
      </c>
      <c r="O39" s="53"/>
      <c r="P39" s="54"/>
      <c r="Q39" s="11"/>
      <c r="R39" s="11"/>
      <c r="S39" s="11"/>
      <c r="T39" s="11"/>
      <c r="U39" s="11"/>
      <c r="V39" s="11"/>
      <c r="IF39" s="56"/>
      <c r="IG39" s="56"/>
    </row>
    <row r="40" spans="1:241" ht="24" customHeight="1" x14ac:dyDescent="0.2">
      <c r="A40" s="49"/>
      <c r="B40" s="50"/>
      <c r="C40" s="50"/>
      <c r="D40" s="166"/>
      <c r="E40" s="166"/>
      <c r="F40" s="166"/>
      <c r="G40" s="166"/>
      <c r="H40" s="166"/>
      <c r="I40" s="166"/>
      <c r="J40" s="166"/>
      <c r="K40" s="166"/>
      <c r="L40" s="166"/>
      <c r="M40" s="51"/>
      <c r="N40" s="52" t="str">
        <f t="shared" si="0"/>
        <v/>
      </c>
      <c r="O40" s="53"/>
      <c r="P40" s="54"/>
      <c r="Q40" s="11"/>
      <c r="R40" s="11"/>
      <c r="S40" s="11"/>
      <c r="T40" s="11"/>
      <c r="U40" s="11"/>
      <c r="V40" s="11"/>
    </row>
    <row r="41" spans="1:241" ht="24" customHeight="1" x14ac:dyDescent="0.2">
      <c r="A41" s="49"/>
      <c r="B41" s="50"/>
      <c r="C41" s="50"/>
      <c r="D41" s="166"/>
      <c r="E41" s="166"/>
      <c r="F41" s="166"/>
      <c r="G41" s="166"/>
      <c r="H41" s="166"/>
      <c r="I41" s="166"/>
      <c r="J41" s="166"/>
      <c r="K41" s="166"/>
      <c r="L41" s="166"/>
      <c r="M41" s="51"/>
      <c r="N41" s="52" t="str">
        <f t="shared" si="0"/>
        <v/>
      </c>
      <c r="O41" s="53"/>
      <c r="P41" s="54"/>
      <c r="Q41" s="11"/>
      <c r="R41" s="11"/>
      <c r="S41" s="11"/>
      <c r="T41" s="11"/>
      <c r="U41" s="11"/>
      <c r="V41" s="11"/>
    </row>
    <row r="42" spans="1:241" ht="24" customHeight="1" x14ac:dyDescent="0.2">
      <c r="A42" s="49"/>
      <c r="B42" s="50"/>
      <c r="C42" s="50"/>
      <c r="D42" s="166"/>
      <c r="E42" s="166"/>
      <c r="F42" s="166"/>
      <c r="G42" s="166"/>
      <c r="H42" s="166"/>
      <c r="I42" s="166"/>
      <c r="J42" s="166"/>
      <c r="K42" s="166"/>
      <c r="L42" s="166"/>
      <c r="M42" s="51"/>
      <c r="N42" s="52" t="str">
        <f t="shared" si="0"/>
        <v/>
      </c>
      <c r="O42" s="53"/>
      <c r="P42" s="54"/>
      <c r="Q42" s="11"/>
      <c r="R42" s="11"/>
      <c r="S42" s="11"/>
      <c r="T42" s="11"/>
      <c r="U42" s="11"/>
      <c r="V42" s="11"/>
    </row>
    <row r="43" spans="1:241" ht="24" customHeight="1" x14ac:dyDescent="0.2">
      <c r="A43" s="49"/>
      <c r="B43" s="50"/>
      <c r="C43" s="50"/>
      <c r="D43" s="166"/>
      <c r="E43" s="166"/>
      <c r="F43" s="166"/>
      <c r="G43" s="166"/>
      <c r="H43" s="166"/>
      <c r="I43" s="166"/>
      <c r="J43" s="166"/>
      <c r="K43" s="166"/>
      <c r="L43" s="166"/>
      <c r="M43" s="51"/>
      <c r="N43" s="52" t="str">
        <f t="shared" si="0"/>
        <v/>
      </c>
      <c r="O43" s="53"/>
      <c r="P43" s="54"/>
      <c r="Q43" s="11"/>
      <c r="R43" s="11"/>
      <c r="S43" s="11"/>
      <c r="T43" s="11"/>
      <c r="U43" s="11"/>
      <c r="V43" s="11"/>
    </row>
    <row r="44" spans="1:241" ht="24" customHeight="1" x14ac:dyDescent="0.2">
      <c r="A44" s="49"/>
      <c r="B44" s="50"/>
      <c r="C44" s="50"/>
      <c r="D44" s="166"/>
      <c r="E44" s="166"/>
      <c r="F44" s="166"/>
      <c r="G44" s="166"/>
      <c r="H44" s="166"/>
      <c r="I44" s="166"/>
      <c r="J44" s="166"/>
      <c r="K44" s="166"/>
      <c r="L44" s="166"/>
      <c r="M44" s="51"/>
      <c r="N44" s="52" t="str">
        <f t="shared" si="0"/>
        <v/>
      </c>
      <c r="O44" s="53"/>
      <c r="P44" s="54"/>
      <c r="Q44" s="11"/>
      <c r="R44" s="11"/>
      <c r="S44" s="11"/>
      <c r="T44" s="11"/>
      <c r="U44" s="11"/>
      <c r="V44" s="11"/>
    </row>
    <row r="45" spans="1:241" ht="24" customHeight="1" x14ac:dyDescent="0.2">
      <c r="A45" s="49"/>
      <c r="B45" s="50"/>
      <c r="C45" s="50"/>
      <c r="D45" s="166"/>
      <c r="E45" s="166"/>
      <c r="F45" s="166"/>
      <c r="G45" s="166"/>
      <c r="H45" s="166"/>
      <c r="I45" s="166"/>
      <c r="J45" s="166"/>
      <c r="K45" s="166"/>
      <c r="L45" s="166"/>
      <c r="M45" s="51"/>
      <c r="N45" s="52" t="str">
        <f t="shared" si="0"/>
        <v/>
      </c>
      <c r="O45" s="53"/>
      <c r="P45" s="54"/>
      <c r="Q45" s="11"/>
      <c r="R45" s="11"/>
      <c r="S45" s="11"/>
      <c r="T45" s="11"/>
      <c r="U45" s="11"/>
      <c r="V45" s="11"/>
    </row>
    <row r="46" spans="1:241" ht="24" customHeight="1" x14ac:dyDescent="0.2">
      <c r="A46" s="49"/>
      <c r="B46" s="50"/>
      <c r="C46" s="50"/>
      <c r="D46" s="166"/>
      <c r="E46" s="166"/>
      <c r="F46" s="166"/>
      <c r="G46" s="166"/>
      <c r="H46" s="166"/>
      <c r="I46" s="166"/>
      <c r="J46" s="166"/>
      <c r="K46" s="166"/>
      <c r="L46" s="166"/>
      <c r="M46" s="51"/>
      <c r="N46" s="52" t="str">
        <f t="shared" si="0"/>
        <v/>
      </c>
      <c r="O46" s="53"/>
      <c r="P46" s="54"/>
      <c r="Q46" s="11"/>
      <c r="R46" s="11"/>
      <c r="S46" s="11"/>
      <c r="T46" s="11"/>
      <c r="U46" s="11"/>
      <c r="V46" s="11"/>
    </row>
    <row r="47" spans="1:241" ht="24" customHeight="1" x14ac:dyDescent="0.2">
      <c r="A47" s="49"/>
      <c r="B47" s="50"/>
      <c r="C47" s="50"/>
      <c r="D47" s="166"/>
      <c r="E47" s="166"/>
      <c r="F47" s="166"/>
      <c r="G47" s="166"/>
      <c r="H47" s="166"/>
      <c r="I47" s="166"/>
      <c r="J47" s="166"/>
      <c r="K47" s="166"/>
      <c r="L47" s="166"/>
      <c r="M47" s="51"/>
      <c r="N47" s="52" t="str">
        <f t="shared" si="0"/>
        <v/>
      </c>
      <c r="O47" s="53"/>
      <c r="P47" s="54"/>
      <c r="Q47" s="11"/>
      <c r="R47" s="11"/>
      <c r="S47" s="11"/>
      <c r="T47" s="11"/>
      <c r="U47" s="11"/>
      <c r="V47" s="11"/>
    </row>
    <row r="48" spans="1:241" ht="24" customHeight="1" x14ac:dyDescent="0.2">
      <c r="A48" s="49"/>
      <c r="B48" s="50"/>
      <c r="C48" s="50"/>
      <c r="D48" s="166"/>
      <c r="E48" s="166"/>
      <c r="F48" s="166"/>
      <c r="G48" s="166"/>
      <c r="H48" s="166"/>
      <c r="I48" s="166"/>
      <c r="J48" s="166"/>
      <c r="K48" s="166"/>
      <c r="L48" s="166"/>
      <c r="M48" s="51"/>
      <c r="N48" s="52" t="str">
        <f t="shared" si="0"/>
        <v/>
      </c>
      <c r="O48" s="53"/>
      <c r="P48" s="54"/>
      <c r="Q48" s="11"/>
      <c r="R48" s="11"/>
      <c r="S48" s="11"/>
      <c r="T48" s="11"/>
      <c r="U48" s="11"/>
      <c r="V48" s="11"/>
    </row>
    <row r="49" spans="1:22" ht="24" customHeight="1" x14ac:dyDescent="0.2">
      <c r="A49" s="49"/>
      <c r="B49" s="50"/>
      <c r="C49" s="50"/>
      <c r="D49" s="166"/>
      <c r="E49" s="166"/>
      <c r="F49" s="166"/>
      <c r="G49" s="166"/>
      <c r="H49" s="166"/>
      <c r="I49" s="166"/>
      <c r="J49" s="166"/>
      <c r="K49" s="166"/>
      <c r="L49" s="166"/>
      <c r="M49" s="51"/>
      <c r="N49" s="52" t="str">
        <f t="shared" si="0"/>
        <v/>
      </c>
      <c r="O49" s="53"/>
      <c r="P49" s="54"/>
      <c r="Q49" s="11"/>
      <c r="R49" s="11"/>
      <c r="S49" s="11"/>
      <c r="T49" s="11"/>
      <c r="U49" s="11"/>
      <c r="V49" s="11"/>
    </row>
    <row r="50" spans="1:22" ht="24" customHeight="1" x14ac:dyDescent="0.2">
      <c r="A50" s="49"/>
      <c r="B50" s="50"/>
      <c r="C50" s="50"/>
      <c r="D50" s="166"/>
      <c r="E50" s="166"/>
      <c r="F50" s="166"/>
      <c r="G50" s="166"/>
      <c r="H50" s="166"/>
      <c r="I50" s="166"/>
      <c r="J50" s="166"/>
      <c r="K50" s="166"/>
      <c r="L50" s="166"/>
      <c r="M50" s="51"/>
      <c r="N50" s="52" t="str">
        <f t="shared" si="0"/>
        <v/>
      </c>
      <c r="O50" s="53"/>
      <c r="P50" s="54"/>
      <c r="Q50" s="11"/>
      <c r="R50" s="11"/>
      <c r="S50" s="11"/>
      <c r="T50" s="11"/>
      <c r="U50" s="11"/>
      <c r="V50" s="11"/>
    </row>
    <row r="51" spans="1:22" ht="24" customHeight="1" x14ac:dyDescent="0.2">
      <c r="A51" s="49"/>
      <c r="B51" s="50"/>
      <c r="C51" s="50"/>
      <c r="D51" s="166"/>
      <c r="E51" s="166"/>
      <c r="F51" s="166"/>
      <c r="G51" s="166"/>
      <c r="H51" s="166"/>
      <c r="I51" s="166"/>
      <c r="J51" s="166"/>
      <c r="K51" s="166"/>
      <c r="L51" s="166"/>
      <c r="M51" s="51"/>
      <c r="N51" s="52" t="str">
        <f t="shared" si="0"/>
        <v/>
      </c>
      <c r="O51" s="53"/>
      <c r="P51" s="54"/>
      <c r="Q51" s="11"/>
      <c r="R51" s="11"/>
      <c r="S51" s="11"/>
      <c r="T51" s="11"/>
      <c r="U51" s="11"/>
      <c r="V51" s="11"/>
    </row>
    <row r="52" spans="1:22" ht="24" customHeight="1" x14ac:dyDescent="0.2">
      <c r="A52" s="49"/>
      <c r="B52" s="50"/>
      <c r="C52" s="50"/>
      <c r="D52" s="166"/>
      <c r="E52" s="166"/>
      <c r="F52" s="166"/>
      <c r="G52" s="166"/>
      <c r="H52" s="166"/>
      <c r="I52" s="166"/>
      <c r="J52" s="166"/>
      <c r="K52" s="166"/>
      <c r="L52" s="166"/>
      <c r="M52" s="51"/>
      <c r="N52" s="52" t="str">
        <f t="shared" si="0"/>
        <v/>
      </c>
      <c r="O52" s="53"/>
      <c r="P52" s="54"/>
      <c r="Q52" s="11"/>
      <c r="R52" s="11"/>
      <c r="S52" s="11"/>
      <c r="T52" s="11"/>
      <c r="U52" s="11"/>
      <c r="V52" s="11"/>
    </row>
    <row r="53" spans="1:22" ht="24" customHeight="1" x14ac:dyDescent="0.2">
      <c r="A53" s="49"/>
      <c r="B53" s="50"/>
      <c r="C53" s="50"/>
      <c r="D53" s="166"/>
      <c r="E53" s="166"/>
      <c r="F53" s="166"/>
      <c r="G53" s="166"/>
      <c r="H53" s="166"/>
      <c r="I53" s="166"/>
      <c r="J53" s="166"/>
      <c r="K53" s="166"/>
      <c r="L53" s="166"/>
      <c r="M53" s="51"/>
      <c r="N53" s="52" t="str">
        <f t="shared" si="0"/>
        <v/>
      </c>
      <c r="O53" s="53"/>
      <c r="P53" s="54"/>
      <c r="Q53" s="11"/>
      <c r="R53" s="11"/>
      <c r="S53" s="11"/>
      <c r="T53" s="11"/>
      <c r="U53" s="11"/>
      <c r="V53" s="11"/>
    </row>
    <row r="54" spans="1:22" s="60" customFormat="1" ht="6" customHeight="1" x14ac:dyDescent="0.2">
      <c r="A54" s="57"/>
      <c r="B54" s="58"/>
      <c r="C54" s="35"/>
      <c r="D54" s="35"/>
      <c r="E54" s="36"/>
      <c r="F54" s="36"/>
      <c r="G54" s="36"/>
      <c r="H54" s="36"/>
      <c r="I54" s="36"/>
      <c r="J54" s="36"/>
      <c r="K54" s="35"/>
      <c r="L54" s="35"/>
      <c r="M54" s="35"/>
      <c r="N54" s="59"/>
      <c r="P54" s="61"/>
      <c r="Q54" s="62"/>
      <c r="R54" s="62"/>
      <c r="S54" s="62"/>
      <c r="T54" s="62"/>
      <c r="U54" s="62"/>
      <c r="V54" s="62"/>
    </row>
    <row r="55" spans="1:22" ht="14.25" customHeight="1" x14ac:dyDescent="0.2">
      <c r="A55" s="57"/>
      <c r="B55" s="170"/>
      <c r="C55" s="170"/>
      <c r="D55" s="170"/>
      <c r="E55" s="5"/>
      <c r="F55" s="5"/>
      <c r="G55" s="5"/>
      <c r="H55" s="5"/>
      <c r="I55" s="5"/>
      <c r="J55" s="5"/>
      <c r="K55" s="8"/>
      <c r="L55" s="8"/>
      <c r="M55" s="8"/>
      <c r="O55" s="63">
        <v>1</v>
      </c>
      <c r="P55" s="54"/>
      <c r="Q55" s="27"/>
      <c r="R55" s="27"/>
      <c r="S55" s="27"/>
      <c r="T55" s="27"/>
      <c r="U55" s="27"/>
      <c r="V55" s="11"/>
    </row>
    <row r="56" spans="1:22" ht="6.75" customHeight="1" x14ac:dyDescent="0.2">
      <c r="A56" s="57"/>
      <c r="B56" s="64"/>
      <c r="C56" s="64"/>
      <c r="D56" s="64"/>
      <c r="E56" s="5"/>
      <c r="F56" s="5"/>
      <c r="G56" s="5"/>
      <c r="H56" s="5"/>
      <c r="I56" s="5"/>
      <c r="J56" s="5"/>
      <c r="K56" s="8"/>
      <c r="L56" s="8"/>
      <c r="M56" s="8"/>
      <c r="P56" s="54"/>
      <c r="Q56" s="27"/>
      <c r="R56" s="27"/>
      <c r="S56" s="27"/>
      <c r="T56" s="27"/>
      <c r="U56" s="27"/>
      <c r="V56" s="11"/>
    </row>
    <row r="57" spans="1:22" x14ac:dyDescent="0.2">
      <c r="B57" s="65"/>
      <c r="C57" s="66"/>
      <c r="D57" s="66"/>
      <c r="E57" s="67"/>
      <c r="F57" s="67"/>
      <c r="G57" s="67"/>
      <c r="H57" s="67"/>
      <c r="I57" s="67"/>
      <c r="J57" s="67"/>
      <c r="K57" s="66"/>
      <c r="L57" s="66"/>
      <c r="M57" s="66"/>
      <c r="N57" s="68"/>
      <c r="P57" s="10"/>
      <c r="Q57" s="11"/>
      <c r="R57" s="11"/>
      <c r="S57" s="11"/>
      <c r="T57" s="11"/>
      <c r="U57" s="11"/>
      <c r="V57" s="11"/>
    </row>
    <row r="58" spans="1:22" x14ac:dyDescent="0.2">
      <c r="B58" s="65"/>
      <c r="C58" s="66"/>
      <c r="D58" s="66"/>
      <c r="E58" s="67"/>
      <c r="F58" s="67"/>
      <c r="G58" s="67"/>
      <c r="H58" s="67"/>
      <c r="I58" s="67"/>
      <c r="J58" s="67"/>
      <c r="K58" s="66"/>
      <c r="L58" s="66"/>
      <c r="M58" s="66"/>
      <c r="N58" s="68"/>
      <c r="P58" s="10"/>
      <c r="Q58" s="11"/>
      <c r="R58" s="11"/>
      <c r="S58" s="11"/>
      <c r="T58" s="11"/>
      <c r="U58" s="11"/>
      <c r="V58" s="11"/>
    </row>
    <row r="59" spans="1:22" x14ac:dyDescent="0.2">
      <c r="B59" s="65"/>
      <c r="C59" s="66"/>
      <c r="D59" s="66"/>
      <c r="E59" s="67"/>
      <c r="F59" s="67"/>
      <c r="G59" s="67"/>
      <c r="H59" s="67"/>
      <c r="I59" s="67"/>
      <c r="J59" s="67"/>
      <c r="K59" s="66"/>
      <c r="L59" s="66"/>
      <c r="M59" s="66"/>
      <c r="N59" s="68"/>
      <c r="P59" s="10"/>
      <c r="Q59" s="11"/>
      <c r="R59" s="11"/>
      <c r="S59" s="11"/>
      <c r="T59" s="11"/>
      <c r="U59" s="11"/>
      <c r="V59" s="11"/>
    </row>
    <row r="60" spans="1:22" x14ac:dyDescent="0.2">
      <c r="B60" s="65"/>
      <c r="C60" s="66"/>
      <c r="D60" s="66"/>
      <c r="E60" s="67"/>
      <c r="F60" s="67"/>
      <c r="G60" s="67"/>
      <c r="H60" s="67"/>
      <c r="I60" s="67"/>
      <c r="J60" s="67"/>
      <c r="K60" s="66"/>
      <c r="L60" s="66"/>
      <c r="M60" s="66"/>
      <c r="N60" s="68"/>
      <c r="P60" s="10"/>
      <c r="Q60" s="11"/>
      <c r="R60" s="11"/>
      <c r="S60" s="11"/>
      <c r="T60" s="11"/>
      <c r="U60" s="11"/>
      <c r="V60" s="11"/>
    </row>
    <row r="61" spans="1:22" x14ac:dyDescent="0.2">
      <c r="B61" s="65"/>
      <c r="C61" s="66"/>
      <c r="D61" s="66"/>
      <c r="E61" s="67"/>
      <c r="F61" s="67"/>
      <c r="G61" s="67"/>
      <c r="H61" s="67"/>
      <c r="I61" s="67"/>
      <c r="J61" s="67"/>
      <c r="K61" s="66"/>
      <c r="L61" s="66"/>
      <c r="M61" s="66"/>
      <c r="N61" s="68"/>
      <c r="P61" s="10"/>
      <c r="Q61" s="11"/>
      <c r="R61" s="11"/>
      <c r="S61" s="11"/>
      <c r="T61" s="11"/>
      <c r="U61" s="11"/>
      <c r="V61" s="11"/>
    </row>
    <row r="62" spans="1:22" x14ac:dyDescent="0.2">
      <c r="B62" s="65"/>
      <c r="C62" s="66"/>
      <c r="D62" s="66"/>
      <c r="E62" s="67"/>
      <c r="F62" s="67"/>
      <c r="G62" s="67"/>
      <c r="H62" s="67"/>
      <c r="I62" s="67"/>
      <c r="J62" s="67"/>
      <c r="K62" s="66"/>
      <c r="L62" s="66"/>
      <c r="M62" s="66"/>
      <c r="N62" s="68"/>
      <c r="P62" s="10"/>
      <c r="Q62" s="11"/>
      <c r="R62" s="11"/>
      <c r="S62" s="11"/>
      <c r="T62" s="11"/>
      <c r="U62" s="11"/>
      <c r="V62" s="11"/>
    </row>
    <row r="63" spans="1:22" x14ac:dyDescent="0.2">
      <c r="B63" s="65"/>
      <c r="C63" s="66"/>
      <c r="D63" s="66"/>
      <c r="E63" s="67"/>
      <c r="F63" s="67"/>
      <c r="G63" s="67"/>
      <c r="H63" s="67"/>
      <c r="I63" s="67"/>
      <c r="J63" s="67"/>
      <c r="K63" s="66"/>
      <c r="L63" s="66"/>
      <c r="M63" s="66"/>
      <c r="N63" s="68"/>
      <c r="P63" s="10"/>
      <c r="Q63" s="11"/>
      <c r="R63" s="11"/>
      <c r="S63" s="11"/>
      <c r="T63" s="11"/>
      <c r="U63" s="11"/>
      <c r="V63" s="11"/>
    </row>
    <row r="64" spans="1:22" x14ac:dyDescent="0.2">
      <c r="P64" s="10"/>
      <c r="Q64" s="11"/>
      <c r="R64" s="11"/>
      <c r="S64" s="11"/>
      <c r="T64" s="11"/>
      <c r="U64" s="11"/>
      <c r="V64" s="11"/>
    </row>
    <row r="65" spans="16:22" x14ac:dyDescent="0.2">
      <c r="P65" s="10"/>
      <c r="Q65" s="11"/>
      <c r="R65" s="11"/>
      <c r="S65" s="11"/>
      <c r="T65" s="11"/>
      <c r="U65" s="11"/>
      <c r="V65" s="11"/>
    </row>
    <row r="66" spans="16:22" x14ac:dyDescent="0.2">
      <c r="P66" s="10"/>
      <c r="Q66" s="11"/>
      <c r="R66" s="11"/>
      <c r="S66" s="11"/>
      <c r="T66" s="11"/>
      <c r="U66" s="11"/>
      <c r="V66" s="11"/>
    </row>
    <row r="67" spans="16:22" x14ac:dyDescent="0.2">
      <c r="P67" s="10"/>
      <c r="Q67" s="11"/>
      <c r="R67" s="11"/>
      <c r="S67" s="11"/>
      <c r="T67" s="11"/>
      <c r="U67" s="11"/>
      <c r="V67" s="11"/>
    </row>
    <row r="68" spans="16:22" x14ac:dyDescent="0.2">
      <c r="P68" s="10"/>
      <c r="Q68" s="11"/>
      <c r="R68" s="11"/>
      <c r="S68" s="11"/>
      <c r="T68" s="11"/>
      <c r="U68" s="11"/>
      <c r="V68" s="11"/>
    </row>
    <row r="69" spans="16:22" x14ac:dyDescent="0.2">
      <c r="P69" s="10"/>
      <c r="Q69" s="11"/>
      <c r="R69" s="11"/>
      <c r="S69" s="11"/>
      <c r="T69" s="11"/>
      <c r="U69" s="11"/>
      <c r="V69" s="11"/>
    </row>
    <row r="70" spans="16:22" x14ac:dyDescent="0.2">
      <c r="P70" s="10"/>
      <c r="Q70" s="11"/>
      <c r="R70" s="11"/>
      <c r="S70" s="11"/>
      <c r="T70" s="11"/>
      <c r="U70" s="11"/>
      <c r="V70" s="11"/>
    </row>
    <row r="71" spans="16:22" x14ac:dyDescent="0.2">
      <c r="P71" s="10"/>
      <c r="Q71" s="11"/>
      <c r="R71" s="11"/>
      <c r="S71" s="11"/>
      <c r="T71" s="11"/>
      <c r="U71" s="11"/>
      <c r="V71" s="11"/>
    </row>
    <row r="72" spans="16:22" x14ac:dyDescent="0.2">
      <c r="P72" s="10"/>
      <c r="Q72" s="11"/>
      <c r="R72" s="11"/>
      <c r="S72" s="11"/>
      <c r="T72" s="11"/>
      <c r="U72" s="11"/>
      <c r="V72" s="11"/>
    </row>
    <row r="73" spans="16:22" x14ac:dyDescent="0.2">
      <c r="P73" s="10"/>
      <c r="Q73" s="11"/>
      <c r="R73" s="11"/>
      <c r="S73" s="11"/>
      <c r="T73" s="11"/>
      <c r="U73" s="11"/>
      <c r="V73" s="11"/>
    </row>
    <row r="74" spans="16:22" x14ac:dyDescent="0.2">
      <c r="P74" s="10"/>
      <c r="Q74" s="11"/>
      <c r="R74" s="11"/>
      <c r="S74" s="11"/>
      <c r="T74" s="11"/>
      <c r="U74" s="11"/>
      <c r="V74" s="11"/>
    </row>
    <row r="75" spans="16:22" x14ac:dyDescent="0.2">
      <c r="P75" s="10"/>
      <c r="Q75" s="11"/>
      <c r="R75" s="11"/>
      <c r="S75" s="11"/>
      <c r="T75" s="11"/>
      <c r="U75" s="11"/>
      <c r="V75" s="11"/>
    </row>
    <row r="76" spans="16:22" x14ac:dyDescent="0.2">
      <c r="P76" s="10"/>
      <c r="Q76" s="11"/>
      <c r="R76" s="11"/>
      <c r="S76" s="11"/>
      <c r="T76" s="11"/>
      <c r="U76" s="11"/>
      <c r="V76" s="11"/>
    </row>
    <row r="77" spans="16:22" x14ac:dyDescent="0.2">
      <c r="P77" s="10"/>
      <c r="Q77" s="11"/>
      <c r="R77" s="11"/>
      <c r="S77" s="11"/>
      <c r="T77" s="11"/>
      <c r="U77" s="11"/>
      <c r="V77" s="11"/>
    </row>
    <row r="78" spans="16:22" x14ac:dyDescent="0.2">
      <c r="P78" s="10"/>
      <c r="Q78" s="11"/>
      <c r="R78" s="11"/>
      <c r="S78" s="11"/>
      <c r="T78" s="11"/>
      <c r="U78" s="11"/>
      <c r="V78" s="11"/>
    </row>
    <row r="79" spans="16:22" x14ac:dyDescent="0.2">
      <c r="P79" s="10"/>
      <c r="Q79" s="11"/>
      <c r="R79" s="11"/>
      <c r="S79" s="11"/>
      <c r="T79" s="11"/>
      <c r="U79" s="11"/>
      <c r="V79" s="11"/>
    </row>
    <row r="80" spans="16:22" x14ac:dyDescent="0.2">
      <c r="P80" s="10"/>
      <c r="Q80" s="11"/>
      <c r="R80" s="11"/>
      <c r="S80" s="11"/>
      <c r="T80" s="11"/>
      <c r="U80" s="11"/>
      <c r="V80" s="11"/>
    </row>
    <row r="81" spans="16:22" x14ac:dyDescent="0.2">
      <c r="P81" s="10"/>
      <c r="Q81" s="11"/>
      <c r="R81" s="11"/>
      <c r="S81" s="11"/>
      <c r="T81" s="11"/>
      <c r="U81" s="11"/>
      <c r="V81" s="11"/>
    </row>
    <row r="82" spans="16:22" x14ac:dyDescent="0.2">
      <c r="P82" s="10"/>
      <c r="Q82" s="11"/>
      <c r="R82" s="11"/>
      <c r="S82" s="11"/>
      <c r="T82" s="11"/>
      <c r="U82" s="11"/>
      <c r="V82" s="11"/>
    </row>
    <row r="83" spans="16:22" x14ac:dyDescent="0.2">
      <c r="P83" s="10"/>
      <c r="Q83" s="11"/>
      <c r="R83" s="11"/>
      <c r="S83" s="11"/>
      <c r="T83" s="11"/>
      <c r="U83" s="11"/>
      <c r="V83" s="11"/>
    </row>
    <row r="84" spans="16:22" x14ac:dyDescent="0.2">
      <c r="P84" s="10"/>
      <c r="Q84" s="11"/>
      <c r="R84" s="11"/>
      <c r="S84" s="11"/>
      <c r="T84" s="11"/>
      <c r="U84" s="11"/>
      <c r="V84" s="11"/>
    </row>
    <row r="85" spans="16:22" x14ac:dyDescent="0.2">
      <c r="P85" s="10"/>
      <c r="Q85" s="11"/>
      <c r="R85" s="11"/>
      <c r="S85" s="11"/>
      <c r="T85" s="11"/>
      <c r="U85" s="11"/>
      <c r="V85" s="11"/>
    </row>
    <row r="86" spans="16:22" x14ac:dyDescent="0.2">
      <c r="P86" s="10"/>
      <c r="Q86" s="11"/>
      <c r="R86" s="11"/>
      <c r="S86" s="11"/>
      <c r="T86" s="11"/>
      <c r="U86" s="11"/>
      <c r="V86" s="11"/>
    </row>
    <row r="87" spans="16:22" x14ac:dyDescent="0.2">
      <c r="P87" s="10"/>
      <c r="Q87" s="11"/>
      <c r="R87" s="11"/>
      <c r="S87" s="11"/>
      <c r="T87" s="11"/>
      <c r="U87" s="11"/>
      <c r="V87" s="11"/>
    </row>
    <row r="88" spans="16:22" x14ac:dyDescent="0.2">
      <c r="P88" s="10"/>
      <c r="Q88" s="11"/>
      <c r="R88" s="11"/>
      <c r="S88" s="11"/>
      <c r="T88" s="11"/>
      <c r="U88" s="11"/>
      <c r="V88" s="11"/>
    </row>
    <row r="89" spans="16:22" x14ac:dyDescent="0.2">
      <c r="P89" s="10"/>
      <c r="Q89" s="11"/>
      <c r="R89" s="11"/>
      <c r="S89" s="11"/>
      <c r="T89" s="11"/>
      <c r="U89" s="11"/>
      <c r="V89" s="11"/>
    </row>
    <row r="90" spans="16:22" x14ac:dyDescent="0.2">
      <c r="P90" s="10"/>
      <c r="Q90" s="11"/>
      <c r="R90" s="11"/>
      <c r="S90" s="11"/>
      <c r="T90" s="11"/>
      <c r="U90" s="11"/>
      <c r="V90" s="11"/>
    </row>
    <row r="91" spans="16:22" x14ac:dyDescent="0.2">
      <c r="P91" s="10"/>
      <c r="Q91" s="11"/>
      <c r="R91" s="11"/>
      <c r="S91" s="11"/>
      <c r="T91" s="11"/>
      <c r="U91" s="11"/>
      <c r="V91" s="11"/>
    </row>
    <row r="92" spans="16:22" x14ac:dyDescent="0.2">
      <c r="P92" s="10"/>
      <c r="Q92" s="11"/>
      <c r="R92" s="11"/>
      <c r="S92" s="11"/>
      <c r="T92" s="11"/>
      <c r="U92" s="11"/>
      <c r="V92" s="11"/>
    </row>
    <row r="93" spans="16:22" x14ac:dyDescent="0.2">
      <c r="P93" s="10"/>
      <c r="Q93" s="11"/>
      <c r="R93" s="11"/>
      <c r="S93" s="11"/>
      <c r="T93" s="11"/>
      <c r="U93" s="11"/>
      <c r="V93" s="11"/>
    </row>
    <row r="94" spans="16:22" x14ac:dyDescent="0.2">
      <c r="P94" s="10"/>
      <c r="Q94" s="11"/>
      <c r="R94" s="11"/>
      <c r="S94" s="11"/>
      <c r="T94" s="11"/>
      <c r="U94" s="11"/>
      <c r="V94" s="11"/>
    </row>
    <row r="95" spans="16:22" x14ac:dyDescent="0.2">
      <c r="P95" s="10"/>
      <c r="Q95" s="11"/>
      <c r="R95" s="11"/>
      <c r="S95" s="11"/>
      <c r="T95" s="11"/>
      <c r="U95" s="11"/>
      <c r="V95" s="11"/>
    </row>
    <row r="96" spans="16:22" x14ac:dyDescent="0.2">
      <c r="P96" s="10"/>
      <c r="Q96" s="11"/>
      <c r="R96" s="11"/>
      <c r="S96" s="11"/>
      <c r="T96" s="11"/>
      <c r="U96" s="11"/>
      <c r="V96" s="11"/>
    </row>
    <row r="97" spans="1:243" x14ac:dyDescent="0.2">
      <c r="P97" s="10"/>
      <c r="Q97" s="11"/>
      <c r="R97" s="11"/>
      <c r="S97" s="11"/>
      <c r="T97" s="11"/>
      <c r="U97" s="11"/>
      <c r="V97" s="11"/>
    </row>
    <row r="98" spans="1:243" x14ac:dyDescent="0.2">
      <c r="P98" s="10"/>
      <c r="Q98" s="11"/>
      <c r="R98" s="11"/>
      <c r="S98" s="11"/>
      <c r="T98" s="11"/>
      <c r="U98" s="11"/>
      <c r="V98" s="11"/>
    </row>
    <row r="99" spans="1:243" x14ac:dyDescent="0.2">
      <c r="P99" s="10"/>
      <c r="Q99" s="11"/>
      <c r="R99" s="11"/>
      <c r="S99" s="11"/>
      <c r="T99" s="11"/>
      <c r="U99" s="11"/>
      <c r="V99" s="11"/>
    </row>
    <row r="100" spans="1:243" x14ac:dyDescent="0.2">
      <c r="P100" s="10"/>
      <c r="Q100" s="11"/>
      <c r="R100" s="11"/>
      <c r="S100" s="11"/>
      <c r="T100" s="11"/>
      <c r="U100" s="11"/>
      <c r="V100" s="11"/>
    </row>
    <row r="101" spans="1:243" x14ac:dyDescent="0.2">
      <c r="P101" s="10"/>
      <c r="Q101" s="11"/>
      <c r="R101" s="11"/>
      <c r="S101" s="11"/>
      <c r="T101" s="11"/>
      <c r="U101" s="11"/>
      <c r="V101" s="11"/>
    </row>
    <row r="102" spans="1:243" x14ac:dyDescent="0.2">
      <c r="N102" s="2"/>
      <c r="O102" s="2"/>
      <c r="P102" s="10"/>
      <c r="Q102" s="27"/>
      <c r="R102" s="27"/>
      <c r="S102" s="27"/>
      <c r="T102" s="27"/>
      <c r="U102" s="27"/>
      <c r="V102" s="27"/>
    </row>
    <row r="103" spans="1:243" x14ac:dyDescent="0.2">
      <c r="N103" s="2"/>
      <c r="O103" s="2"/>
      <c r="P103" s="10"/>
      <c r="Q103" s="27"/>
      <c r="R103" s="27"/>
      <c r="S103" s="27"/>
      <c r="T103" s="27"/>
      <c r="U103" s="27"/>
      <c r="V103" s="27"/>
    </row>
    <row r="104" spans="1:243" x14ac:dyDescent="0.2">
      <c r="N104" s="2"/>
      <c r="O104" s="2"/>
      <c r="P104" s="10"/>
      <c r="Q104" s="27"/>
      <c r="R104" s="27"/>
      <c r="S104" s="27"/>
      <c r="T104" s="27"/>
      <c r="U104" s="27"/>
      <c r="V104" s="27"/>
    </row>
    <row r="105" spans="1:243" x14ac:dyDescent="0.2">
      <c r="N105" s="2"/>
      <c r="O105" s="2"/>
      <c r="P105" s="10"/>
      <c r="Q105" s="27"/>
      <c r="R105" s="27"/>
      <c r="S105" s="27"/>
      <c r="T105" s="27"/>
      <c r="U105" s="27"/>
      <c r="V105" s="27"/>
    </row>
    <row r="106" spans="1:243" x14ac:dyDescent="0.2"/>
    <row r="107" spans="1:243" ht="16.5" customHeight="1" x14ac:dyDescent="0.2">
      <c r="B107" s="69" t="s">
        <v>8</v>
      </c>
    </row>
    <row r="108" spans="1:243" ht="16.5" customHeight="1" x14ac:dyDescent="0.25">
      <c r="B108" s="69" t="s">
        <v>9</v>
      </c>
    </row>
    <row r="109" spans="1:243" x14ac:dyDescent="0.2"/>
    <row r="110" spans="1:243" ht="15" x14ac:dyDescent="0.2">
      <c r="B110" s="70"/>
    </row>
    <row r="111" spans="1:243" s="5" customFormat="1" x14ac:dyDescent="0.2">
      <c r="A111" s="28"/>
      <c r="B111" s="8"/>
      <c r="C111" s="8"/>
      <c r="I111" s="8"/>
      <c r="J111" s="8"/>
      <c r="P111" s="28"/>
    </row>
    <row r="112" spans="1:243" s="5" customFormat="1" ht="14.25" x14ac:dyDescent="0.2">
      <c r="A112" s="28"/>
      <c r="B112" s="171" t="s">
        <v>10</v>
      </c>
      <c r="C112" s="171"/>
      <c r="D112" s="171"/>
      <c r="E112" s="171"/>
      <c r="F112" s="171"/>
      <c r="G112" s="171"/>
      <c r="H112" s="171"/>
      <c r="I112" s="171"/>
      <c r="J112" s="171"/>
      <c r="K112" s="171"/>
      <c r="L112" s="171"/>
      <c r="M112" s="171"/>
      <c r="N112" s="171"/>
      <c r="O112" s="171"/>
      <c r="P112" s="71"/>
      <c r="Q112" s="7"/>
      <c r="R112" s="7"/>
      <c r="S112" s="7"/>
      <c r="T112" s="7"/>
      <c r="U112" s="7"/>
      <c r="V112" s="7"/>
      <c r="W112" s="7"/>
      <c r="X112" s="7"/>
      <c r="Y112" s="7"/>
      <c r="Z112" s="7"/>
      <c r="IE112" s="7"/>
      <c r="IF112" s="7"/>
      <c r="IG112" s="7"/>
      <c r="IH112" s="7"/>
      <c r="II112" s="7"/>
    </row>
    <row r="113" spans="1:243" s="5" customFormat="1" ht="14.25" x14ac:dyDescent="0.2">
      <c r="A113" s="28"/>
      <c r="B113" s="171" t="s">
        <v>11</v>
      </c>
      <c r="C113" s="171"/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71"/>
      <c r="Q113" s="7"/>
      <c r="R113" s="7"/>
      <c r="S113" s="7"/>
      <c r="T113" s="7"/>
      <c r="U113" s="7"/>
      <c r="V113" s="7"/>
      <c r="W113" s="7"/>
      <c r="X113" s="7"/>
      <c r="Y113" s="7"/>
      <c r="Z113" s="7"/>
      <c r="IE113" s="7"/>
      <c r="IF113" s="7"/>
      <c r="IG113" s="7"/>
      <c r="IH113" s="7"/>
      <c r="II113" s="7"/>
    </row>
    <row r="114" spans="1:243" s="5" customFormat="1" ht="15.75" customHeight="1" x14ac:dyDescent="0.2">
      <c r="A114" s="28"/>
      <c r="B114" s="72"/>
      <c r="C114" s="72"/>
      <c r="D114" s="72"/>
      <c r="E114" s="72"/>
      <c r="F114" s="72"/>
      <c r="G114" s="72"/>
      <c r="H114" s="72"/>
      <c r="I114" s="72"/>
      <c r="J114" s="72"/>
      <c r="K114" s="72"/>
      <c r="L114" s="72"/>
      <c r="M114" s="72"/>
      <c r="N114" s="72"/>
      <c r="O114" s="72"/>
      <c r="P114" s="71"/>
      <c r="Q114" s="7"/>
      <c r="R114" s="7"/>
      <c r="S114" s="7"/>
      <c r="T114" s="7"/>
      <c r="U114" s="7"/>
      <c r="V114" s="7"/>
      <c r="W114" s="7"/>
      <c r="X114" s="7"/>
      <c r="Y114" s="7"/>
      <c r="Z114" s="7"/>
      <c r="IE114" s="7"/>
      <c r="IF114" s="7"/>
      <c r="IG114" s="7"/>
      <c r="IH114" s="7"/>
      <c r="II114" s="7"/>
    </row>
    <row r="115" spans="1:243" s="74" customFormat="1" ht="15.75" customHeight="1" x14ac:dyDescent="0.2">
      <c r="A115" s="73"/>
      <c r="B115" s="172" t="s">
        <v>12</v>
      </c>
      <c r="C115" s="172"/>
      <c r="D115" s="172"/>
      <c r="E115" s="172"/>
      <c r="F115" s="172"/>
      <c r="G115" s="172"/>
      <c r="H115" s="172"/>
      <c r="I115" s="172"/>
      <c r="J115" s="172"/>
      <c r="K115" s="172"/>
      <c r="L115" s="172"/>
      <c r="M115" s="172"/>
      <c r="N115" s="172"/>
      <c r="O115" s="172"/>
      <c r="P115" s="73"/>
    </row>
    <row r="116" spans="1:243" s="5" customFormat="1" x14ac:dyDescent="0.2">
      <c r="A116" s="75"/>
      <c r="B116" s="2"/>
      <c r="C116" s="2"/>
      <c r="D116" s="2"/>
      <c r="E116" s="2"/>
      <c r="F116" s="2"/>
      <c r="G116" s="2"/>
      <c r="H116" s="2"/>
      <c r="I116" s="2"/>
      <c r="J116" s="2"/>
      <c r="K116" s="76"/>
      <c r="L116" s="76"/>
      <c r="M116" s="76"/>
      <c r="N116" s="76"/>
      <c r="O116" s="76"/>
      <c r="P116" s="75"/>
      <c r="Q116" s="76"/>
      <c r="R116" s="76"/>
      <c r="S116" s="76"/>
      <c r="T116" s="76"/>
      <c r="U116" s="76"/>
      <c r="V116" s="76"/>
      <c r="W116" s="76"/>
      <c r="X116" s="76"/>
      <c r="Y116" s="76"/>
      <c r="Z116" s="76"/>
      <c r="AA116" s="76"/>
      <c r="AB116" s="76"/>
      <c r="AC116" s="76"/>
      <c r="AD116" s="76"/>
      <c r="AE116" s="76"/>
      <c r="AF116" s="76"/>
      <c r="AG116" s="76"/>
      <c r="AH116" s="76"/>
      <c r="AI116" s="76"/>
      <c r="AJ116" s="76"/>
      <c r="AK116" s="76"/>
      <c r="AL116" s="76"/>
      <c r="AM116" s="76"/>
      <c r="AN116" s="76"/>
      <c r="AO116" s="76"/>
      <c r="AP116" s="76"/>
      <c r="AQ116" s="76"/>
      <c r="AR116" s="76"/>
      <c r="AS116" s="76"/>
      <c r="AT116" s="76"/>
      <c r="AU116" s="76"/>
      <c r="AV116" s="76"/>
      <c r="AW116" s="76"/>
      <c r="AX116" s="76"/>
      <c r="AY116" s="76"/>
      <c r="AZ116" s="76"/>
      <c r="BA116" s="76"/>
      <c r="BB116" s="76"/>
      <c r="BC116" s="76"/>
      <c r="BD116" s="76"/>
      <c r="BE116" s="76"/>
      <c r="BF116" s="76"/>
      <c r="BG116" s="76"/>
      <c r="BH116" s="76"/>
      <c r="BI116" s="76"/>
      <c r="BJ116" s="76"/>
      <c r="BK116" s="76"/>
      <c r="BL116" s="76"/>
      <c r="BM116" s="76"/>
      <c r="BN116" s="76"/>
      <c r="BO116" s="76"/>
      <c r="BP116" s="76"/>
      <c r="BQ116" s="76"/>
      <c r="BR116" s="76"/>
      <c r="BS116" s="76"/>
      <c r="BT116" s="76"/>
      <c r="BU116" s="76"/>
      <c r="BV116" s="76"/>
      <c r="BW116" s="76"/>
      <c r="BX116" s="76"/>
      <c r="BY116" s="76"/>
      <c r="BZ116" s="76"/>
      <c r="CA116" s="76"/>
      <c r="CB116" s="76"/>
      <c r="CC116" s="76"/>
      <c r="CD116" s="76"/>
      <c r="CE116" s="76"/>
      <c r="CF116" s="76"/>
      <c r="CG116" s="76"/>
      <c r="CH116" s="76"/>
      <c r="CI116" s="76"/>
      <c r="CJ116" s="76"/>
      <c r="CK116" s="76"/>
      <c r="CL116" s="76"/>
      <c r="CM116" s="76"/>
      <c r="CN116" s="76"/>
      <c r="CO116" s="76"/>
      <c r="CP116" s="76"/>
      <c r="CQ116" s="76"/>
      <c r="CR116" s="76"/>
      <c r="CS116" s="76"/>
      <c r="CT116" s="76"/>
      <c r="CU116" s="76"/>
      <c r="CV116" s="76"/>
      <c r="CW116" s="76"/>
      <c r="CX116" s="76"/>
      <c r="CY116" s="76"/>
      <c r="CZ116" s="76"/>
      <c r="DA116" s="76"/>
      <c r="DB116" s="76"/>
      <c r="DC116" s="76"/>
      <c r="DD116" s="76"/>
      <c r="DE116" s="76"/>
      <c r="DF116" s="76"/>
      <c r="DG116" s="76"/>
      <c r="DH116" s="76"/>
      <c r="DI116" s="76"/>
      <c r="DJ116" s="76"/>
      <c r="DK116" s="76"/>
      <c r="DL116" s="76"/>
      <c r="DM116" s="76"/>
      <c r="DN116" s="76"/>
      <c r="DO116" s="76"/>
      <c r="DP116" s="76"/>
      <c r="DQ116" s="76"/>
      <c r="DR116" s="76"/>
      <c r="DS116" s="76"/>
      <c r="DT116" s="76"/>
      <c r="DU116" s="76"/>
      <c r="DV116" s="76"/>
      <c r="DW116" s="76"/>
      <c r="DX116" s="76"/>
      <c r="DY116" s="76"/>
      <c r="DZ116" s="76"/>
      <c r="EA116" s="76"/>
      <c r="EB116" s="76"/>
      <c r="EC116" s="76"/>
      <c r="ED116" s="76"/>
      <c r="EE116" s="76"/>
      <c r="EF116" s="76"/>
      <c r="EG116" s="76"/>
      <c r="EH116" s="76"/>
      <c r="EI116" s="76"/>
      <c r="EJ116" s="76"/>
      <c r="EK116" s="76"/>
      <c r="EL116" s="76"/>
      <c r="EM116" s="76"/>
      <c r="EN116" s="76"/>
      <c r="EO116" s="76"/>
      <c r="EP116" s="76"/>
      <c r="EQ116" s="76"/>
      <c r="ER116" s="76"/>
      <c r="ES116" s="76"/>
      <c r="ET116" s="76"/>
      <c r="EU116" s="76"/>
      <c r="EV116" s="76"/>
      <c r="EW116" s="76"/>
      <c r="EX116" s="76"/>
      <c r="EY116" s="76"/>
      <c r="EZ116" s="76"/>
      <c r="FA116" s="76"/>
      <c r="FB116" s="76"/>
      <c r="FC116" s="76"/>
      <c r="FD116" s="76"/>
      <c r="FE116" s="76"/>
      <c r="FF116" s="76"/>
      <c r="FG116" s="76"/>
      <c r="FH116" s="76"/>
      <c r="FI116" s="76"/>
      <c r="FJ116" s="76"/>
      <c r="FK116" s="76"/>
      <c r="FL116" s="76"/>
      <c r="FM116" s="76"/>
      <c r="FN116" s="76"/>
      <c r="FO116" s="76"/>
      <c r="FP116" s="76"/>
      <c r="FQ116" s="76"/>
      <c r="FR116" s="76"/>
      <c r="FS116" s="76"/>
      <c r="FT116" s="76"/>
      <c r="FU116" s="76"/>
      <c r="FV116" s="76"/>
      <c r="FW116" s="76"/>
      <c r="FX116" s="76"/>
      <c r="FY116" s="76"/>
      <c r="FZ116" s="76"/>
      <c r="GA116" s="76"/>
      <c r="GB116" s="76"/>
      <c r="GC116" s="76"/>
      <c r="GD116" s="76"/>
      <c r="GE116" s="76"/>
      <c r="GF116" s="76"/>
      <c r="GG116" s="76"/>
      <c r="GH116" s="76"/>
      <c r="GI116" s="76"/>
      <c r="GJ116" s="76"/>
      <c r="GK116" s="76"/>
      <c r="GL116" s="76"/>
      <c r="GM116" s="76"/>
      <c r="GN116" s="76"/>
      <c r="GO116" s="76"/>
      <c r="GP116" s="76"/>
      <c r="GQ116" s="76"/>
      <c r="GR116" s="76"/>
      <c r="GS116" s="76"/>
      <c r="GT116" s="76"/>
      <c r="GU116" s="76"/>
      <c r="GV116" s="76"/>
      <c r="GW116" s="76"/>
      <c r="GX116" s="76"/>
      <c r="GY116" s="76"/>
      <c r="GZ116" s="76"/>
      <c r="HA116" s="76"/>
      <c r="HB116" s="76"/>
      <c r="HC116" s="76"/>
      <c r="HD116" s="76"/>
      <c r="HE116" s="76"/>
      <c r="HF116" s="76"/>
      <c r="HG116" s="76"/>
      <c r="HH116" s="76"/>
      <c r="HI116" s="76"/>
      <c r="HJ116" s="76"/>
      <c r="HK116" s="76"/>
      <c r="HL116" s="76"/>
      <c r="HM116" s="76"/>
      <c r="HN116" s="76"/>
      <c r="HO116" s="76"/>
      <c r="HP116" s="76"/>
      <c r="HQ116" s="76"/>
      <c r="HR116" s="76"/>
      <c r="HS116" s="76"/>
      <c r="HT116" s="76"/>
      <c r="HU116" s="76"/>
      <c r="HV116" s="76"/>
      <c r="HW116" s="76"/>
      <c r="HX116" s="76"/>
      <c r="HY116" s="76"/>
      <c r="HZ116" s="76"/>
      <c r="IA116" s="76"/>
      <c r="IB116" s="76"/>
      <c r="IC116" s="76"/>
      <c r="ID116" s="76"/>
      <c r="IE116" s="76"/>
      <c r="IF116" s="76"/>
      <c r="IG116" s="76"/>
      <c r="IH116" s="76"/>
      <c r="II116" s="76"/>
    </row>
    <row r="117" spans="1:243" s="5" customFormat="1" ht="16.5" customHeight="1" x14ac:dyDescent="0.2">
      <c r="A117" s="28"/>
      <c r="B117" s="77" t="s">
        <v>13</v>
      </c>
      <c r="C117" s="8"/>
      <c r="I117" s="8"/>
      <c r="J117" s="8"/>
      <c r="P117" s="28"/>
    </row>
    <row r="118" spans="1:243" s="5" customFormat="1" ht="16.5" customHeight="1" x14ac:dyDescent="0.2">
      <c r="A118" s="28"/>
      <c r="B118" s="77" t="s">
        <v>14</v>
      </c>
      <c r="C118" s="8"/>
      <c r="I118" s="8"/>
      <c r="J118" s="8"/>
      <c r="P118" s="28"/>
    </row>
    <row r="119" spans="1:243" s="5" customFormat="1" ht="16.5" customHeight="1" x14ac:dyDescent="0.2">
      <c r="A119" s="28"/>
      <c r="B119" s="77" t="s">
        <v>15</v>
      </c>
      <c r="C119" s="8"/>
      <c r="I119" s="8"/>
      <c r="J119" s="8"/>
      <c r="P119" s="28"/>
    </row>
    <row r="120" spans="1:243" s="5" customFormat="1" ht="16.5" customHeight="1" x14ac:dyDescent="0.2">
      <c r="A120" s="28"/>
      <c r="B120" s="77" t="s">
        <v>16</v>
      </c>
      <c r="C120" s="8"/>
      <c r="I120" s="8"/>
      <c r="J120" s="8"/>
      <c r="P120" s="28"/>
    </row>
    <row r="121" spans="1:243" s="5" customFormat="1" ht="16.5" customHeight="1" x14ac:dyDescent="0.2">
      <c r="A121" s="28"/>
      <c r="B121" s="77" t="s">
        <v>17</v>
      </c>
      <c r="C121" s="8"/>
      <c r="I121" s="8"/>
      <c r="J121" s="8"/>
      <c r="P121" s="28"/>
    </row>
    <row r="122" spans="1:243" s="5" customFormat="1" ht="16.5" customHeight="1" x14ac:dyDescent="0.2">
      <c r="A122" s="28"/>
      <c r="B122" s="77" t="s">
        <v>18</v>
      </c>
      <c r="C122" s="8"/>
      <c r="I122" s="8"/>
      <c r="J122" s="8"/>
      <c r="P122" s="28"/>
    </row>
    <row r="123" spans="1:243" s="5" customFormat="1" ht="16.5" customHeight="1" x14ac:dyDescent="0.2">
      <c r="A123" s="28"/>
      <c r="B123" s="77" t="s">
        <v>19</v>
      </c>
      <c r="C123" s="8"/>
      <c r="I123" s="8"/>
      <c r="J123" s="8"/>
      <c r="P123" s="28"/>
    </row>
    <row r="124" spans="1:243" s="5" customFormat="1" ht="16.5" customHeight="1" x14ac:dyDescent="0.2">
      <c r="A124" s="28"/>
      <c r="B124" s="77" t="s">
        <v>20</v>
      </c>
      <c r="C124" s="8"/>
      <c r="I124" s="8"/>
      <c r="J124" s="8"/>
      <c r="P124" s="28"/>
    </row>
    <row r="125" spans="1:243" s="5" customFormat="1" ht="24" customHeight="1" x14ac:dyDescent="0.2">
      <c r="A125" s="28"/>
      <c r="B125" s="78" t="s">
        <v>21</v>
      </c>
      <c r="C125" s="8"/>
      <c r="I125" s="8"/>
      <c r="J125" s="8"/>
      <c r="P125" s="28"/>
    </row>
    <row r="126" spans="1:243" s="5" customFormat="1" ht="16.5" customHeight="1" x14ac:dyDescent="0.2">
      <c r="A126" s="75"/>
      <c r="B126" s="77" t="s">
        <v>22</v>
      </c>
      <c r="C126" s="2"/>
      <c r="D126" s="76"/>
      <c r="E126" s="76"/>
      <c r="F126" s="76"/>
      <c r="G126" s="76"/>
      <c r="H126" s="76"/>
      <c r="I126" s="2"/>
      <c r="J126" s="2"/>
      <c r="K126" s="76"/>
      <c r="L126" s="76"/>
      <c r="M126" s="76"/>
      <c r="N126" s="76"/>
      <c r="O126" s="76"/>
      <c r="P126" s="75"/>
      <c r="Q126" s="76"/>
      <c r="R126" s="76"/>
      <c r="S126" s="76"/>
      <c r="T126" s="76"/>
      <c r="U126" s="76"/>
      <c r="V126" s="76"/>
      <c r="W126" s="76"/>
      <c r="X126" s="76"/>
      <c r="Y126" s="76"/>
      <c r="Z126" s="76"/>
      <c r="AA126" s="76"/>
      <c r="AB126" s="76"/>
      <c r="AC126" s="76"/>
      <c r="AD126" s="76"/>
      <c r="AE126" s="76"/>
      <c r="AF126" s="76"/>
      <c r="AG126" s="76"/>
      <c r="AH126" s="76"/>
      <c r="AI126" s="76"/>
      <c r="AJ126" s="76"/>
      <c r="AK126" s="76"/>
      <c r="AL126" s="76"/>
      <c r="AM126" s="76"/>
      <c r="AN126" s="76"/>
      <c r="AO126" s="76"/>
      <c r="AP126" s="76"/>
      <c r="AQ126" s="76"/>
      <c r="AR126" s="76"/>
      <c r="AS126" s="76"/>
      <c r="AT126" s="76"/>
      <c r="AU126" s="76"/>
      <c r="AV126" s="76"/>
      <c r="AW126" s="76"/>
      <c r="AX126" s="76"/>
      <c r="AY126" s="76"/>
      <c r="AZ126" s="76"/>
      <c r="BA126" s="76"/>
      <c r="BB126" s="76"/>
      <c r="BC126" s="76"/>
      <c r="BD126" s="76"/>
      <c r="BE126" s="76"/>
      <c r="BF126" s="76"/>
      <c r="BG126" s="76"/>
      <c r="BH126" s="76"/>
      <c r="BI126" s="76"/>
      <c r="BJ126" s="76"/>
      <c r="BK126" s="76"/>
      <c r="BL126" s="76"/>
      <c r="BM126" s="76"/>
      <c r="BN126" s="76"/>
      <c r="BO126" s="76"/>
      <c r="BP126" s="76"/>
      <c r="BQ126" s="76"/>
      <c r="BR126" s="76"/>
      <c r="BS126" s="76"/>
      <c r="BT126" s="76"/>
      <c r="BU126" s="76"/>
      <c r="BV126" s="76"/>
      <c r="BW126" s="76"/>
      <c r="BX126" s="76"/>
      <c r="BY126" s="76"/>
      <c r="BZ126" s="76"/>
      <c r="CA126" s="76"/>
      <c r="CB126" s="76"/>
      <c r="CC126" s="76"/>
      <c r="CD126" s="76"/>
      <c r="CE126" s="76"/>
      <c r="CF126" s="76"/>
      <c r="CG126" s="76"/>
      <c r="CH126" s="76"/>
      <c r="CI126" s="76"/>
      <c r="CJ126" s="76"/>
      <c r="CK126" s="76"/>
      <c r="CL126" s="76"/>
      <c r="CM126" s="76"/>
      <c r="CN126" s="76"/>
      <c r="CO126" s="76"/>
      <c r="CP126" s="76"/>
      <c r="CQ126" s="76"/>
      <c r="CR126" s="76"/>
      <c r="CS126" s="76"/>
      <c r="CT126" s="76"/>
      <c r="CU126" s="76"/>
      <c r="CV126" s="76"/>
      <c r="CW126" s="76"/>
      <c r="CX126" s="76"/>
      <c r="CY126" s="76"/>
      <c r="CZ126" s="76"/>
      <c r="DA126" s="76"/>
      <c r="DB126" s="76"/>
      <c r="DC126" s="76"/>
      <c r="DD126" s="76"/>
      <c r="DE126" s="76"/>
      <c r="DF126" s="76"/>
      <c r="DG126" s="76"/>
      <c r="DH126" s="76"/>
      <c r="DI126" s="76"/>
      <c r="DJ126" s="76"/>
      <c r="DK126" s="76"/>
      <c r="DL126" s="76"/>
      <c r="DM126" s="76"/>
      <c r="DN126" s="76"/>
      <c r="DO126" s="76"/>
      <c r="DP126" s="76"/>
      <c r="DQ126" s="76"/>
      <c r="DR126" s="76"/>
      <c r="DS126" s="76"/>
      <c r="DT126" s="76"/>
      <c r="DU126" s="76"/>
      <c r="DV126" s="76"/>
      <c r="DW126" s="76"/>
      <c r="DX126" s="76"/>
      <c r="DY126" s="76"/>
      <c r="DZ126" s="76"/>
      <c r="EA126" s="76"/>
      <c r="EB126" s="76"/>
      <c r="EC126" s="76"/>
      <c r="ED126" s="76"/>
      <c r="EE126" s="76"/>
      <c r="EF126" s="76"/>
      <c r="EG126" s="76"/>
      <c r="EH126" s="76"/>
      <c r="EI126" s="76"/>
      <c r="EJ126" s="76"/>
      <c r="EK126" s="76"/>
      <c r="EL126" s="76"/>
      <c r="EM126" s="76"/>
      <c r="EN126" s="76"/>
      <c r="EO126" s="76"/>
      <c r="EP126" s="76"/>
      <c r="EQ126" s="76"/>
      <c r="ER126" s="76"/>
      <c r="ES126" s="76"/>
      <c r="ET126" s="76"/>
      <c r="EU126" s="76"/>
      <c r="EV126" s="76"/>
      <c r="EW126" s="76"/>
      <c r="EX126" s="76"/>
      <c r="EY126" s="76"/>
      <c r="EZ126" s="76"/>
      <c r="FA126" s="76"/>
      <c r="FB126" s="76"/>
      <c r="FC126" s="76"/>
      <c r="FD126" s="76"/>
      <c r="FE126" s="76"/>
      <c r="FF126" s="76"/>
      <c r="FG126" s="76"/>
      <c r="FH126" s="76"/>
      <c r="FI126" s="76"/>
      <c r="FJ126" s="76"/>
      <c r="FK126" s="76"/>
      <c r="FL126" s="76"/>
      <c r="FM126" s="76"/>
      <c r="FN126" s="76"/>
      <c r="FO126" s="76"/>
      <c r="FP126" s="76"/>
      <c r="FQ126" s="76"/>
      <c r="FR126" s="76"/>
      <c r="FS126" s="76"/>
      <c r="FT126" s="76"/>
      <c r="FU126" s="76"/>
      <c r="FV126" s="76"/>
      <c r="FW126" s="76"/>
      <c r="FX126" s="76"/>
      <c r="FY126" s="76"/>
      <c r="FZ126" s="76"/>
      <c r="GA126" s="76"/>
      <c r="GB126" s="76"/>
      <c r="GC126" s="76"/>
      <c r="GD126" s="76"/>
      <c r="GE126" s="76"/>
      <c r="GF126" s="76"/>
      <c r="GG126" s="76"/>
      <c r="GH126" s="76"/>
      <c r="GI126" s="76"/>
      <c r="GJ126" s="76"/>
      <c r="GK126" s="76"/>
      <c r="GL126" s="76"/>
      <c r="GM126" s="76"/>
      <c r="GN126" s="76"/>
      <c r="GO126" s="76"/>
      <c r="GP126" s="76"/>
      <c r="GQ126" s="76"/>
      <c r="GR126" s="76"/>
      <c r="GS126" s="76"/>
      <c r="GT126" s="76"/>
      <c r="GU126" s="76"/>
      <c r="GV126" s="76"/>
      <c r="GW126" s="76"/>
      <c r="GX126" s="76"/>
      <c r="GY126" s="76"/>
      <c r="GZ126" s="76"/>
      <c r="HA126" s="76"/>
      <c r="HB126" s="76"/>
      <c r="HC126" s="76"/>
      <c r="HD126" s="76"/>
      <c r="HE126" s="76"/>
      <c r="HF126" s="76"/>
      <c r="HG126" s="76"/>
      <c r="HH126" s="76"/>
      <c r="HI126" s="76"/>
      <c r="HJ126" s="76"/>
      <c r="HK126" s="76"/>
      <c r="HL126" s="76"/>
      <c r="HM126" s="76"/>
      <c r="HN126" s="76"/>
      <c r="HO126" s="76"/>
      <c r="HP126" s="76"/>
      <c r="HQ126" s="76"/>
      <c r="HR126" s="76"/>
      <c r="HS126" s="76"/>
      <c r="HT126" s="76"/>
      <c r="HU126" s="76"/>
      <c r="HV126" s="76"/>
      <c r="HW126" s="76"/>
      <c r="HX126" s="76"/>
      <c r="HY126" s="76"/>
      <c r="HZ126" s="76"/>
      <c r="IA126" s="76"/>
      <c r="IB126" s="76"/>
      <c r="IC126" s="76"/>
      <c r="ID126" s="76"/>
      <c r="IE126" s="76"/>
      <c r="IF126" s="76"/>
      <c r="IG126" s="76"/>
      <c r="IH126" s="76"/>
      <c r="II126" s="76"/>
    </row>
    <row r="127" spans="1:243" s="5" customFormat="1" ht="16.5" customHeight="1" x14ac:dyDescent="0.2">
      <c r="A127" s="75"/>
      <c r="B127" s="77" t="s">
        <v>23</v>
      </c>
      <c r="C127" s="2"/>
      <c r="D127" s="76"/>
      <c r="E127" s="76"/>
      <c r="F127" s="76"/>
      <c r="G127" s="76"/>
      <c r="H127" s="76"/>
      <c r="I127" s="2"/>
      <c r="J127" s="2"/>
      <c r="K127" s="76"/>
      <c r="L127" s="76"/>
      <c r="M127" s="76"/>
      <c r="N127" s="76"/>
      <c r="O127" s="76"/>
      <c r="P127" s="75"/>
      <c r="Q127" s="76"/>
      <c r="R127" s="76"/>
      <c r="S127" s="76"/>
      <c r="T127" s="76"/>
      <c r="U127" s="76"/>
      <c r="V127" s="76"/>
      <c r="W127" s="76"/>
      <c r="X127" s="76"/>
      <c r="Y127" s="76"/>
      <c r="Z127" s="76"/>
      <c r="AA127" s="76"/>
      <c r="AB127" s="76"/>
      <c r="AC127" s="76"/>
      <c r="AD127" s="76"/>
      <c r="AE127" s="76"/>
      <c r="AF127" s="76"/>
      <c r="AG127" s="76"/>
      <c r="AH127" s="76"/>
      <c r="AI127" s="76"/>
      <c r="AJ127" s="76"/>
      <c r="AK127" s="76"/>
      <c r="AL127" s="76"/>
      <c r="AM127" s="76"/>
      <c r="AN127" s="76"/>
      <c r="AO127" s="76"/>
      <c r="AP127" s="76"/>
      <c r="AQ127" s="76"/>
      <c r="AR127" s="76"/>
      <c r="AS127" s="76"/>
      <c r="AT127" s="76"/>
      <c r="AU127" s="76"/>
      <c r="AV127" s="76"/>
      <c r="AW127" s="76"/>
      <c r="AX127" s="76"/>
      <c r="AY127" s="76"/>
      <c r="AZ127" s="76"/>
      <c r="BA127" s="76"/>
      <c r="BB127" s="76"/>
      <c r="BC127" s="76"/>
      <c r="BD127" s="76"/>
      <c r="BE127" s="76"/>
      <c r="BF127" s="76"/>
      <c r="BG127" s="76"/>
      <c r="BH127" s="76"/>
      <c r="BI127" s="76"/>
      <c r="BJ127" s="76"/>
      <c r="BK127" s="76"/>
      <c r="BL127" s="76"/>
      <c r="BM127" s="76"/>
      <c r="BN127" s="76"/>
      <c r="BO127" s="76"/>
      <c r="BP127" s="76"/>
      <c r="BQ127" s="76"/>
      <c r="BR127" s="76"/>
      <c r="BS127" s="76"/>
      <c r="BT127" s="76"/>
      <c r="BU127" s="76"/>
      <c r="BV127" s="76"/>
      <c r="BW127" s="76"/>
      <c r="BX127" s="76"/>
      <c r="BY127" s="76"/>
      <c r="BZ127" s="76"/>
      <c r="CA127" s="76"/>
      <c r="CB127" s="76"/>
      <c r="CC127" s="76"/>
      <c r="CD127" s="76"/>
      <c r="CE127" s="76"/>
      <c r="CF127" s="76"/>
      <c r="CG127" s="76"/>
      <c r="CH127" s="76"/>
      <c r="CI127" s="76"/>
      <c r="CJ127" s="76"/>
      <c r="CK127" s="76"/>
      <c r="CL127" s="76"/>
      <c r="CM127" s="76"/>
      <c r="CN127" s="76"/>
      <c r="CO127" s="76"/>
      <c r="CP127" s="76"/>
      <c r="CQ127" s="76"/>
      <c r="CR127" s="76"/>
      <c r="CS127" s="76"/>
      <c r="CT127" s="76"/>
      <c r="CU127" s="76"/>
      <c r="CV127" s="76"/>
      <c r="CW127" s="76"/>
      <c r="CX127" s="76"/>
      <c r="CY127" s="76"/>
      <c r="CZ127" s="76"/>
      <c r="DA127" s="76"/>
      <c r="DB127" s="76"/>
      <c r="DC127" s="76"/>
      <c r="DD127" s="76"/>
      <c r="DE127" s="76"/>
      <c r="DF127" s="76"/>
      <c r="DG127" s="76"/>
      <c r="DH127" s="76"/>
      <c r="DI127" s="76"/>
      <c r="DJ127" s="76"/>
      <c r="DK127" s="76"/>
      <c r="DL127" s="76"/>
      <c r="DM127" s="76"/>
      <c r="DN127" s="76"/>
      <c r="DO127" s="76"/>
      <c r="DP127" s="76"/>
      <c r="DQ127" s="76"/>
      <c r="DR127" s="76"/>
      <c r="DS127" s="76"/>
      <c r="DT127" s="76"/>
      <c r="DU127" s="76"/>
      <c r="DV127" s="76"/>
      <c r="DW127" s="76"/>
      <c r="DX127" s="76"/>
      <c r="DY127" s="76"/>
      <c r="DZ127" s="76"/>
      <c r="EA127" s="76"/>
      <c r="EB127" s="76"/>
      <c r="EC127" s="76"/>
      <c r="ED127" s="76"/>
      <c r="EE127" s="76"/>
      <c r="EF127" s="76"/>
      <c r="EG127" s="76"/>
      <c r="EH127" s="76"/>
      <c r="EI127" s="76"/>
      <c r="EJ127" s="76"/>
      <c r="EK127" s="76"/>
      <c r="EL127" s="76"/>
      <c r="EM127" s="76"/>
      <c r="EN127" s="76"/>
      <c r="EO127" s="76"/>
      <c r="EP127" s="76"/>
      <c r="EQ127" s="76"/>
      <c r="ER127" s="76"/>
      <c r="ES127" s="76"/>
      <c r="ET127" s="76"/>
      <c r="EU127" s="76"/>
      <c r="EV127" s="76"/>
      <c r="EW127" s="76"/>
      <c r="EX127" s="76"/>
      <c r="EY127" s="76"/>
      <c r="EZ127" s="76"/>
      <c r="FA127" s="76"/>
      <c r="FB127" s="76"/>
      <c r="FC127" s="76"/>
      <c r="FD127" s="76"/>
      <c r="FE127" s="76"/>
      <c r="FF127" s="76"/>
      <c r="FG127" s="76"/>
      <c r="FH127" s="76"/>
      <c r="FI127" s="76"/>
      <c r="FJ127" s="76"/>
      <c r="FK127" s="76"/>
      <c r="FL127" s="76"/>
      <c r="FM127" s="76"/>
      <c r="FN127" s="76"/>
      <c r="FO127" s="76"/>
      <c r="FP127" s="76"/>
      <c r="FQ127" s="76"/>
      <c r="FR127" s="76"/>
      <c r="FS127" s="76"/>
      <c r="FT127" s="76"/>
      <c r="FU127" s="76"/>
      <c r="FV127" s="76"/>
      <c r="FW127" s="76"/>
      <c r="FX127" s="76"/>
      <c r="FY127" s="76"/>
      <c r="FZ127" s="76"/>
      <c r="GA127" s="76"/>
      <c r="GB127" s="76"/>
      <c r="GC127" s="76"/>
      <c r="GD127" s="76"/>
      <c r="GE127" s="76"/>
      <c r="GF127" s="76"/>
      <c r="GG127" s="76"/>
      <c r="GH127" s="76"/>
      <c r="GI127" s="76"/>
      <c r="GJ127" s="76"/>
      <c r="GK127" s="76"/>
      <c r="GL127" s="76"/>
      <c r="GM127" s="76"/>
      <c r="GN127" s="76"/>
      <c r="GO127" s="76"/>
      <c r="GP127" s="76"/>
      <c r="GQ127" s="76"/>
      <c r="GR127" s="76"/>
      <c r="GS127" s="76"/>
      <c r="GT127" s="76"/>
      <c r="GU127" s="76"/>
      <c r="GV127" s="76"/>
      <c r="GW127" s="76"/>
      <c r="GX127" s="76"/>
      <c r="GY127" s="76"/>
      <c r="GZ127" s="76"/>
      <c r="HA127" s="76"/>
      <c r="HB127" s="76"/>
      <c r="HC127" s="76"/>
      <c r="HD127" s="76"/>
      <c r="HE127" s="76"/>
      <c r="HF127" s="76"/>
      <c r="HG127" s="76"/>
      <c r="HH127" s="76"/>
      <c r="HI127" s="76"/>
      <c r="HJ127" s="76"/>
      <c r="HK127" s="76"/>
      <c r="HL127" s="76"/>
      <c r="HM127" s="76"/>
      <c r="HN127" s="76"/>
      <c r="HO127" s="76"/>
      <c r="HP127" s="76"/>
      <c r="HQ127" s="76"/>
      <c r="HR127" s="76"/>
      <c r="HS127" s="76"/>
      <c r="HT127" s="76"/>
      <c r="HU127" s="76"/>
      <c r="HV127" s="76"/>
      <c r="HW127" s="76"/>
      <c r="HX127" s="76"/>
      <c r="HY127" s="76"/>
      <c r="HZ127" s="76"/>
      <c r="IA127" s="76"/>
      <c r="IB127" s="76"/>
      <c r="IC127" s="76"/>
      <c r="ID127" s="76"/>
      <c r="IE127" s="76"/>
      <c r="IF127" s="76"/>
      <c r="IG127" s="76"/>
      <c r="IH127" s="76"/>
      <c r="II127" s="76"/>
    </row>
    <row r="128" spans="1:243" s="5" customFormat="1" ht="16.5" customHeight="1" x14ac:dyDescent="0.2">
      <c r="A128" s="75"/>
      <c r="B128" s="77" t="s">
        <v>24</v>
      </c>
      <c r="C128" s="2"/>
      <c r="D128" s="76"/>
      <c r="E128" s="76"/>
      <c r="F128" s="76"/>
      <c r="G128" s="76"/>
      <c r="H128" s="76"/>
      <c r="I128" s="2"/>
      <c r="J128" s="2"/>
      <c r="K128" s="76"/>
      <c r="L128" s="76"/>
      <c r="M128" s="76"/>
      <c r="N128" s="76"/>
      <c r="O128" s="76"/>
      <c r="P128" s="75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76"/>
      <c r="AB128" s="76"/>
      <c r="AC128" s="76"/>
      <c r="AD128" s="76"/>
      <c r="AE128" s="76"/>
      <c r="AF128" s="76"/>
      <c r="AG128" s="76"/>
      <c r="AH128" s="76"/>
      <c r="AI128" s="76"/>
      <c r="AJ128" s="76"/>
      <c r="AK128" s="76"/>
      <c r="AL128" s="76"/>
      <c r="AM128" s="76"/>
      <c r="AN128" s="76"/>
      <c r="AO128" s="76"/>
      <c r="AP128" s="76"/>
      <c r="AQ128" s="76"/>
      <c r="AR128" s="76"/>
      <c r="AS128" s="76"/>
      <c r="AT128" s="76"/>
      <c r="AU128" s="76"/>
      <c r="AV128" s="76"/>
      <c r="AW128" s="76"/>
      <c r="AX128" s="76"/>
      <c r="AY128" s="76"/>
      <c r="AZ128" s="76"/>
      <c r="BA128" s="76"/>
      <c r="BB128" s="76"/>
      <c r="BC128" s="76"/>
      <c r="BD128" s="76"/>
      <c r="BE128" s="76"/>
      <c r="BF128" s="76"/>
      <c r="BG128" s="76"/>
      <c r="BH128" s="76"/>
      <c r="BI128" s="76"/>
      <c r="BJ128" s="76"/>
      <c r="BK128" s="76"/>
      <c r="BL128" s="76"/>
      <c r="BM128" s="76"/>
      <c r="BN128" s="76"/>
      <c r="BO128" s="76"/>
      <c r="BP128" s="76"/>
      <c r="BQ128" s="76"/>
      <c r="BR128" s="76"/>
      <c r="BS128" s="76"/>
      <c r="BT128" s="76"/>
      <c r="BU128" s="76"/>
      <c r="BV128" s="76"/>
      <c r="BW128" s="76"/>
      <c r="BX128" s="76"/>
      <c r="BY128" s="76"/>
      <c r="BZ128" s="76"/>
      <c r="CA128" s="76"/>
      <c r="CB128" s="76"/>
      <c r="CC128" s="76"/>
      <c r="CD128" s="76"/>
      <c r="CE128" s="76"/>
      <c r="CF128" s="76"/>
      <c r="CG128" s="76"/>
      <c r="CH128" s="76"/>
      <c r="CI128" s="76"/>
      <c r="CJ128" s="76"/>
      <c r="CK128" s="76"/>
      <c r="CL128" s="76"/>
      <c r="CM128" s="76"/>
      <c r="CN128" s="76"/>
      <c r="CO128" s="76"/>
      <c r="CP128" s="76"/>
      <c r="CQ128" s="76"/>
      <c r="CR128" s="76"/>
      <c r="CS128" s="76"/>
      <c r="CT128" s="76"/>
      <c r="CU128" s="76"/>
      <c r="CV128" s="76"/>
      <c r="CW128" s="76"/>
      <c r="CX128" s="76"/>
      <c r="CY128" s="76"/>
      <c r="CZ128" s="76"/>
      <c r="DA128" s="76"/>
      <c r="DB128" s="76"/>
      <c r="DC128" s="76"/>
      <c r="DD128" s="76"/>
      <c r="DE128" s="76"/>
      <c r="DF128" s="76"/>
      <c r="DG128" s="76"/>
      <c r="DH128" s="76"/>
      <c r="DI128" s="76"/>
      <c r="DJ128" s="76"/>
      <c r="DK128" s="76"/>
      <c r="DL128" s="76"/>
      <c r="DM128" s="76"/>
      <c r="DN128" s="76"/>
      <c r="DO128" s="76"/>
      <c r="DP128" s="76"/>
      <c r="DQ128" s="76"/>
      <c r="DR128" s="76"/>
      <c r="DS128" s="76"/>
      <c r="DT128" s="76"/>
      <c r="DU128" s="76"/>
      <c r="DV128" s="76"/>
      <c r="DW128" s="76"/>
      <c r="DX128" s="76"/>
      <c r="DY128" s="76"/>
      <c r="DZ128" s="76"/>
      <c r="EA128" s="76"/>
      <c r="EB128" s="76"/>
      <c r="EC128" s="76"/>
      <c r="ED128" s="76"/>
      <c r="EE128" s="76"/>
      <c r="EF128" s="76"/>
      <c r="EG128" s="76"/>
      <c r="EH128" s="76"/>
      <c r="EI128" s="76"/>
      <c r="EJ128" s="76"/>
      <c r="EK128" s="76"/>
      <c r="EL128" s="76"/>
      <c r="EM128" s="76"/>
      <c r="EN128" s="76"/>
      <c r="EO128" s="76"/>
      <c r="EP128" s="76"/>
      <c r="EQ128" s="76"/>
      <c r="ER128" s="76"/>
      <c r="ES128" s="76"/>
      <c r="ET128" s="76"/>
      <c r="EU128" s="76"/>
      <c r="EV128" s="76"/>
      <c r="EW128" s="76"/>
      <c r="EX128" s="76"/>
      <c r="EY128" s="76"/>
      <c r="EZ128" s="76"/>
      <c r="FA128" s="76"/>
      <c r="FB128" s="76"/>
      <c r="FC128" s="76"/>
      <c r="FD128" s="76"/>
      <c r="FE128" s="76"/>
      <c r="FF128" s="76"/>
      <c r="FG128" s="76"/>
      <c r="FH128" s="76"/>
      <c r="FI128" s="76"/>
      <c r="FJ128" s="76"/>
      <c r="FK128" s="76"/>
      <c r="FL128" s="76"/>
      <c r="FM128" s="76"/>
      <c r="FN128" s="76"/>
      <c r="FO128" s="76"/>
      <c r="FP128" s="76"/>
      <c r="FQ128" s="76"/>
      <c r="FR128" s="76"/>
      <c r="FS128" s="76"/>
      <c r="FT128" s="76"/>
      <c r="FU128" s="76"/>
      <c r="FV128" s="76"/>
      <c r="FW128" s="76"/>
      <c r="FX128" s="76"/>
      <c r="FY128" s="76"/>
      <c r="FZ128" s="76"/>
      <c r="GA128" s="76"/>
      <c r="GB128" s="76"/>
      <c r="GC128" s="76"/>
      <c r="GD128" s="76"/>
      <c r="GE128" s="76"/>
      <c r="GF128" s="76"/>
      <c r="GG128" s="76"/>
      <c r="GH128" s="76"/>
      <c r="GI128" s="76"/>
      <c r="GJ128" s="76"/>
      <c r="GK128" s="76"/>
      <c r="GL128" s="76"/>
      <c r="GM128" s="76"/>
      <c r="GN128" s="76"/>
      <c r="GO128" s="76"/>
      <c r="GP128" s="76"/>
      <c r="GQ128" s="76"/>
      <c r="GR128" s="76"/>
      <c r="GS128" s="76"/>
      <c r="GT128" s="76"/>
      <c r="GU128" s="76"/>
      <c r="GV128" s="76"/>
      <c r="GW128" s="76"/>
      <c r="GX128" s="76"/>
      <c r="GY128" s="76"/>
      <c r="GZ128" s="76"/>
      <c r="HA128" s="76"/>
      <c r="HB128" s="76"/>
      <c r="HC128" s="76"/>
      <c r="HD128" s="76"/>
      <c r="HE128" s="76"/>
      <c r="HF128" s="76"/>
      <c r="HG128" s="76"/>
      <c r="HH128" s="76"/>
      <c r="HI128" s="76"/>
      <c r="HJ128" s="76"/>
      <c r="HK128" s="76"/>
      <c r="HL128" s="76"/>
      <c r="HM128" s="76"/>
      <c r="HN128" s="76"/>
      <c r="HO128" s="76"/>
      <c r="HP128" s="76"/>
      <c r="HQ128" s="76"/>
      <c r="HR128" s="76"/>
      <c r="HS128" s="76"/>
      <c r="HT128" s="76"/>
      <c r="HU128" s="76"/>
      <c r="HV128" s="76"/>
      <c r="HW128" s="76"/>
      <c r="HX128" s="76"/>
      <c r="HY128" s="76"/>
      <c r="HZ128" s="76"/>
      <c r="IA128" s="76"/>
      <c r="IB128" s="76"/>
      <c r="IC128" s="76"/>
      <c r="ID128" s="76"/>
      <c r="IE128" s="76"/>
      <c r="IF128" s="76"/>
      <c r="IG128" s="76"/>
      <c r="IH128" s="76"/>
      <c r="II128" s="76"/>
    </row>
    <row r="129" spans="1:243" s="5" customFormat="1" ht="16.5" customHeight="1" x14ac:dyDescent="0.2">
      <c r="A129" s="75"/>
      <c r="B129" s="77" t="s">
        <v>25</v>
      </c>
      <c r="C129" s="2"/>
      <c r="D129" s="76"/>
      <c r="E129" s="76"/>
      <c r="F129" s="76"/>
      <c r="G129" s="76"/>
      <c r="H129" s="76"/>
      <c r="I129" s="2"/>
      <c r="J129" s="2"/>
      <c r="K129" s="76"/>
      <c r="L129" s="76"/>
      <c r="M129" s="76"/>
      <c r="N129" s="76"/>
      <c r="O129" s="76"/>
      <c r="P129" s="75"/>
      <c r="Q129" s="76"/>
      <c r="R129" s="76"/>
      <c r="S129" s="76"/>
      <c r="T129" s="76"/>
      <c r="U129" s="76"/>
      <c r="V129" s="76"/>
      <c r="W129" s="76"/>
      <c r="X129" s="76"/>
      <c r="Y129" s="76"/>
      <c r="Z129" s="76"/>
      <c r="AA129" s="76"/>
      <c r="AB129" s="76"/>
      <c r="AC129" s="76"/>
      <c r="AD129" s="76"/>
      <c r="AE129" s="76"/>
      <c r="AF129" s="76"/>
      <c r="AG129" s="76"/>
      <c r="AH129" s="76"/>
      <c r="AI129" s="76"/>
      <c r="AJ129" s="76"/>
      <c r="AK129" s="76"/>
      <c r="AL129" s="76"/>
      <c r="AM129" s="76"/>
      <c r="AN129" s="76"/>
      <c r="AO129" s="76"/>
      <c r="AP129" s="76"/>
      <c r="AQ129" s="76"/>
      <c r="AR129" s="76"/>
      <c r="AS129" s="76"/>
      <c r="AT129" s="76"/>
      <c r="AU129" s="76"/>
      <c r="AV129" s="76"/>
      <c r="AW129" s="76"/>
      <c r="AX129" s="76"/>
      <c r="AY129" s="76"/>
      <c r="AZ129" s="76"/>
      <c r="BA129" s="76"/>
      <c r="BB129" s="76"/>
      <c r="BC129" s="76"/>
      <c r="BD129" s="76"/>
      <c r="BE129" s="76"/>
      <c r="BF129" s="76"/>
      <c r="BG129" s="76"/>
      <c r="BH129" s="76"/>
      <c r="BI129" s="76"/>
      <c r="BJ129" s="76"/>
      <c r="BK129" s="76"/>
      <c r="BL129" s="76"/>
      <c r="BM129" s="76"/>
      <c r="BN129" s="76"/>
      <c r="BO129" s="76"/>
      <c r="BP129" s="76"/>
      <c r="BQ129" s="76"/>
      <c r="BR129" s="76"/>
      <c r="BS129" s="76"/>
      <c r="BT129" s="76"/>
      <c r="BU129" s="76"/>
      <c r="BV129" s="76"/>
      <c r="BW129" s="76"/>
      <c r="BX129" s="76"/>
      <c r="BY129" s="76"/>
      <c r="BZ129" s="76"/>
      <c r="CA129" s="76"/>
      <c r="CB129" s="76"/>
      <c r="CC129" s="76"/>
      <c r="CD129" s="76"/>
      <c r="CE129" s="76"/>
      <c r="CF129" s="76"/>
      <c r="CG129" s="76"/>
      <c r="CH129" s="76"/>
      <c r="CI129" s="76"/>
      <c r="CJ129" s="76"/>
      <c r="CK129" s="76"/>
      <c r="CL129" s="76"/>
      <c r="CM129" s="76"/>
      <c r="CN129" s="76"/>
      <c r="CO129" s="76"/>
      <c r="CP129" s="76"/>
      <c r="CQ129" s="76"/>
      <c r="CR129" s="76"/>
      <c r="CS129" s="76"/>
      <c r="CT129" s="76"/>
      <c r="CU129" s="76"/>
      <c r="CV129" s="76"/>
      <c r="CW129" s="76"/>
      <c r="CX129" s="76"/>
      <c r="CY129" s="76"/>
      <c r="CZ129" s="76"/>
      <c r="DA129" s="76"/>
      <c r="DB129" s="76"/>
      <c r="DC129" s="76"/>
      <c r="DD129" s="76"/>
      <c r="DE129" s="76"/>
      <c r="DF129" s="76"/>
      <c r="DG129" s="76"/>
      <c r="DH129" s="76"/>
      <c r="DI129" s="76"/>
      <c r="DJ129" s="76"/>
      <c r="DK129" s="76"/>
      <c r="DL129" s="76"/>
      <c r="DM129" s="76"/>
      <c r="DN129" s="76"/>
      <c r="DO129" s="76"/>
      <c r="DP129" s="76"/>
      <c r="DQ129" s="76"/>
      <c r="DR129" s="76"/>
      <c r="DS129" s="76"/>
      <c r="DT129" s="76"/>
      <c r="DU129" s="76"/>
      <c r="DV129" s="76"/>
      <c r="DW129" s="76"/>
      <c r="DX129" s="76"/>
      <c r="DY129" s="76"/>
      <c r="DZ129" s="76"/>
      <c r="EA129" s="76"/>
      <c r="EB129" s="76"/>
      <c r="EC129" s="76"/>
      <c r="ED129" s="76"/>
      <c r="EE129" s="76"/>
      <c r="EF129" s="76"/>
      <c r="EG129" s="76"/>
      <c r="EH129" s="76"/>
      <c r="EI129" s="76"/>
      <c r="EJ129" s="76"/>
      <c r="EK129" s="76"/>
      <c r="EL129" s="76"/>
      <c r="EM129" s="76"/>
      <c r="EN129" s="76"/>
      <c r="EO129" s="76"/>
      <c r="EP129" s="76"/>
      <c r="EQ129" s="76"/>
      <c r="ER129" s="76"/>
      <c r="ES129" s="76"/>
      <c r="ET129" s="76"/>
      <c r="EU129" s="76"/>
      <c r="EV129" s="76"/>
      <c r="EW129" s="76"/>
      <c r="EX129" s="76"/>
      <c r="EY129" s="76"/>
      <c r="EZ129" s="76"/>
      <c r="FA129" s="76"/>
      <c r="FB129" s="76"/>
      <c r="FC129" s="76"/>
      <c r="FD129" s="76"/>
      <c r="FE129" s="76"/>
      <c r="FF129" s="76"/>
      <c r="FG129" s="76"/>
      <c r="FH129" s="76"/>
      <c r="FI129" s="76"/>
      <c r="FJ129" s="76"/>
      <c r="FK129" s="76"/>
      <c r="FL129" s="76"/>
      <c r="FM129" s="76"/>
      <c r="FN129" s="76"/>
      <c r="FO129" s="76"/>
      <c r="FP129" s="76"/>
      <c r="FQ129" s="76"/>
      <c r="FR129" s="76"/>
      <c r="FS129" s="76"/>
      <c r="FT129" s="76"/>
      <c r="FU129" s="76"/>
      <c r="FV129" s="76"/>
      <c r="FW129" s="76"/>
      <c r="FX129" s="76"/>
      <c r="FY129" s="76"/>
      <c r="FZ129" s="76"/>
      <c r="GA129" s="76"/>
      <c r="GB129" s="76"/>
      <c r="GC129" s="76"/>
      <c r="GD129" s="76"/>
      <c r="GE129" s="76"/>
      <c r="GF129" s="76"/>
      <c r="GG129" s="76"/>
      <c r="GH129" s="76"/>
      <c r="GI129" s="76"/>
      <c r="GJ129" s="76"/>
      <c r="GK129" s="76"/>
      <c r="GL129" s="76"/>
      <c r="GM129" s="76"/>
      <c r="GN129" s="76"/>
      <c r="GO129" s="76"/>
      <c r="GP129" s="76"/>
      <c r="GQ129" s="76"/>
      <c r="GR129" s="76"/>
      <c r="GS129" s="76"/>
      <c r="GT129" s="76"/>
      <c r="GU129" s="76"/>
      <c r="GV129" s="76"/>
      <c r="GW129" s="76"/>
      <c r="GX129" s="76"/>
      <c r="GY129" s="76"/>
      <c r="GZ129" s="76"/>
      <c r="HA129" s="76"/>
      <c r="HB129" s="76"/>
      <c r="HC129" s="76"/>
      <c r="HD129" s="76"/>
      <c r="HE129" s="76"/>
      <c r="HF129" s="76"/>
      <c r="HG129" s="76"/>
      <c r="HH129" s="76"/>
      <c r="HI129" s="76"/>
      <c r="HJ129" s="76"/>
      <c r="HK129" s="76"/>
      <c r="HL129" s="76"/>
      <c r="HM129" s="76"/>
      <c r="HN129" s="76"/>
      <c r="HO129" s="76"/>
      <c r="HP129" s="76"/>
      <c r="HQ129" s="76"/>
      <c r="HR129" s="76"/>
      <c r="HS129" s="76"/>
      <c r="HT129" s="76"/>
      <c r="HU129" s="76"/>
      <c r="HV129" s="76"/>
      <c r="HW129" s="76"/>
      <c r="HX129" s="76"/>
      <c r="HY129" s="76"/>
      <c r="HZ129" s="76"/>
      <c r="IA129" s="76"/>
      <c r="IB129" s="76"/>
      <c r="IC129" s="76"/>
      <c r="ID129" s="76"/>
      <c r="IE129" s="76"/>
      <c r="IF129" s="76"/>
      <c r="IG129" s="76"/>
      <c r="IH129" s="76"/>
      <c r="II129" s="76"/>
    </row>
    <row r="130" spans="1:243" s="5" customFormat="1" ht="24" customHeight="1" x14ac:dyDescent="0.2">
      <c r="A130" s="75"/>
      <c r="B130" s="78" t="s">
        <v>26</v>
      </c>
      <c r="C130" s="2"/>
      <c r="D130" s="76"/>
      <c r="E130" s="76"/>
      <c r="F130" s="76"/>
      <c r="G130" s="76"/>
      <c r="H130" s="76"/>
      <c r="I130" s="2"/>
      <c r="J130" s="2"/>
      <c r="K130" s="76"/>
      <c r="L130" s="76"/>
      <c r="M130" s="76"/>
      <c r="N130" s="76"/>
      <c r="O130" s="76"/>
      <c r="P130" s="75"/>
      <c r="Q130" s="76"/>
      <c r="R130" s="76"/>
      <c r="S130" s="76"/>
      <c r="T130" s="76"/>
      <c r="U130" s="76"/>
      <c r="V130" s="76"/>
      <c r="W130" s="76"/>
      <c r="X130" s="76"/>
      <c r="Y130" s="76"/>
      <c r="Z130" s="76"/>
      <c r="AA130" s="76"/>
      <c r="AB130" s="76"/>
      <c r="AC130" s="76"/>
      <c r="AD130" s="76"/>
      <c r="AE130" s="76"/>
      <c r="AF130" s="76"/>
      <c r="AG130" s="76"/>
      <c r="AH130" s="76"/>
      <c r="AI130" s="76"/>
      <c r="AJ130" s="76"/>
      <c r="AK130" s="76"/>
      <c r="AL130" s="76"/>
      <c r="AM130" s="76"/>
      <c r="AN130" s="76"/>
      <c r="AO130" s="76"/>
      <c r="AP130" s="76"/>
      <c r="AQ130" s="76"/>
      <c r="AR130" s="76"/>
      <c r="AS130" s="76"/>
      <c r="AT130" s="76"/>
      <c r="AU130" s="76"/>
      <c r="AV130" s="76"/>
      <c r="AW130" s="76"/>
      <c r="AX130" s="76"/>
      <c r="AY130" s="76"/>
      <c r="AZ130" s="76"/>
      <c r="BA130" s="76"/>
      <c r="BB130" s="76"/>
      <c r="BC130" s="76"/>
      <c r="BD130" s="76"/>
      <c r="BE130" s="76"/>
      <c r="BF130" s="76"/>
      <c r="BG130" s="76"/>
      <c r="BH130" s="76"/>
      <c r="BI130" s="76"/>
      <c r="BJ130" s="76"/>
      <c r="BK130" s="76"/>
      <c r="BL130" s="76"/>
      <c r="BM130" s="76"/>
      <c r="BN130" s="76"/>
      <c r="BO130" s="76"/>
      <c r="BP130" s="76"/>
      <c r="BQ130" s="76"/>
      <c r="BR130" s="76"/>
      <c r="BS130" s="76"/>
      <c r="BT130" s="76"/>
      <c r="BU130" s="76"/>
      <c r="BV130" s="76"/>
      <c r="BW130" s="76"/>
      <c r="BX130" s="76"/>
      <c r="BY130" s="76"/>
      <c r="BZ130" s="76"/>
      <c r="CA130" s="76"/>
      <c r="CB130" s="76"/>
      <c r="CC130" s="76"/>
      <c r="CD130" s="76"/>
      <c r="CE130" s="76"/>
      <c r="CF130" s="76"/>
      <c r="CG130" s="76"/>
      <c r="CH130" s="76"/>
      <c r="CI130" s="76"/>
      <c r="CJ130" s="76"/>
      <c r="CK130" s="76"/>
      <c r="CL130" s="76"/>
      <c r="CM130" s="76"/>
      <c r="CN130" s="76"/>
      <c r="CO130" s="76"/>
      <c r="CP130" s="76"/>
      <c r="CQ130" s="76"/>
      <c r="CR130" s="76"/>
      <c r="CS130" s="76"/>
      <c r="CT130" s="76"/>
      <c r="CU130" s="76"/>
      <c r="CV130" s="76"/>
      <c r="CW130" s="76"/>
      <c r="CX130" s="76"/>
      <c r="CY130" s="76"/>
      <c r="CZ130" s="76"/>
      <c r="DA130" s="76"/>
      <c r="DB130" s="76"/>
      <c r="DC130" s="76"/>
      <c r="DD130" s="76"/>
      <c r="DE130" s="76"/>
      <c r="DF130" s="76"/>
      <c r="DG130" s="76"/>
      <c r="DH130" s="76"/>
      <c r="DI130" s="76"/>
      <c r="DJ130" s="76"/>
      <c r="DK130" s="76"/>
      <c r="DL130" s="76"/>
      <c r="DM130" s="76"/>
      <c r="DN130" s="76"/>
      <c r="DO130" s="76"/>
      <c r="DP130" s="76"/>
      <c r="DQ130" s="76"/>
      <c r="DR130" s="76"/>
      <c r="DS130" s="76"/>
      <c r="DT130" s="76"/>
      <c r="DU130" s="76"/>
      <c r="DV130" s="76"/>
      <c r="DW130" s="76"/>
      <c r="DX130" s="76"/>
      <c r="DY130" s="76"/>
      <c r="DZ130" s="76"/>
      <c r="EA130" s="76"/>
      <c r="EB130" s="76"/>
      <c r="EC130" s="76"/>
      <c r="ED130" s="76"/>
      <c r="EE130" s="76"/>
      <c r="EF130" s="76"/>
      <c r="EG130" s="76"/>
      <c r="EH130" s="76"/>
      <c r="EI130" s="76"/>
      <c r="EJ130" s="76"/>
      <c r="EK130" s="76"/>
      <c r="EL130" s="76"/>
      <c r="EM130" s="76"/>
      <c r="EN130" s="76"/>
      <c r="EO130" s="76"/>
      <c r="EP130" s="76"/>
      <c r="EQ130" s="76"/>
      <c r="ER130" s="76"/>
      <c r="ES130" s="76"/>
      <c r="ET130" s="76"/>
      <c r="EU130" s="76"/>
      <c r="EV130" s="76"/>
      <c r="EW130" s="76"/>
      <c r="EX130" s="76"/>
      <c r="EY130" s="76"/>
      <c r="EZ130" s="76"/>
      <c r="FA130" s="76"/>
      <c r="FB130" s="76"/>
      <c r="FC130" s="76"/>
      <c r="FD130" s="76"/>
      <c r="FE130" s="76"/>
      <c r="FF130" s="76"/>
      <c r="FG130" s="76"/>
      <c r="FH130" s="76"/>
      <c r="FI130" s="76"/>
      <c r="FJ130" s="76"/>
      <c r="FK130" s="76"/>
      <c r="FL130" s="76"/>
      <c r="FM130" s="76"/>
      <c r="FN130" s="76"/>
      <c r="FO130" s="76"/>
      <c r="FP130" s="76"/>
      <c r="FQ130" s="76"/>
      <c r="FR130" s="76"/>
      <c r="FS130" s="76"/>
      <c r="FT130" s="76"/>
      <c r="FU130" s="76"/>
      <c r="FV130" s="76"/>
      <c r="FW130" s="76"/>
      <c r="FX130" s="76"/>
      <c r="FY130" s="76"/>
      <c r="FZ130" s="76"/>
      <c r="GA130" s="76"/>
      <c r="GB130" s="76"/>
      <c r="GC130" s="76"/>
      <c r="GD130" s="76"/>
      <c r="GE130" s="76"/>
      <c r="GF130" s="76"/>
      <c r="GG130" s="76"/>
      <c r="GH130" s="76"/>
      <c r="GI130" s="76"/>
      <c r="GJ130" s="76"/>
      <c r="GK130" s="76"/>
      <c r="GL130" s="76"/>
      <c r="GM130" s="76"/>
      <c r="GN130" s="76"/>
      <c r="GO130" s="76"/>
      <c r="GP130" s="76"/>
      <c r="GQ130" s="76"/>
      <c r="GR130" s="76"/>
      <c r="GS130" s="76"/>
      <c r="GT130" s="76"/>
      <c r="GU130" s="76"/>
      <c r="GV130" s="76"/>
      <c r="GW130" s="76"/>
      <c r="GX130" s="76"/>
      <c r="GY130" s="76"/>
      <c r="GZ130" s="76"/>
      <c r="HA130" s="76"/>
      <c r="HB130" s="76"/>
      <c r="HC130" s="76"/>
      <c r="HD130" s="76"/>
      <c r="HE130" s="76"/>
      <c r="HF130" s="76"/>
      <c r="HG130" s="76"/>
      <c r="HH130" s="76"/>
      <c r="HI130" s="76"/>
      <c r="HJ130" s="76"/>
      <c r="HK130" s="76"/>
      <c r="HL130" s="76"/>
      <c r="HM130" s="76"/>
      <c r="HN130" s="76"/>
      <c r="HO130" s="76"/>
      <c r="HP130" s="76"/>
      <c r="HQ130" s="76"/>
      <c r="HR130" s="76"/>
      <c r="HS130" s="76"/>
      <c r="HT130" s="76"/>
      <c r="HU130" s="76"/>
      <c r="HV130" s="76"/>
      <c r="HW130" s="76"/>
      <c r="HX130" s="76"/>
      <c r="HY130" s="76"/>
      <c r="HZ130" s="76"/>
      <c r="IA130" s="76"/>
      <c r="IB130" s="76"/>
      <c r="IC130" s="76"/>
      <c r="ID130" s="76"/>
      <c r="IE130" s="76"/>
      <c r="IF130" s="76"/>
      <c r="IG130" s="76"/>
      <c r="IH130" s="76"/>
      <c r="II130" s="76"/>
    </row>
    <row r="131" spans="1:243" s="80" customFormat="1" ht="6" customHeight="1" x14ac:dyDescent="0.2">
      <c r="A131" s="33"/>
      <c r="B131" s="34"/>
      <c r="C131" s="35"/>
      <c r="D131" s="35"/>
      <c r="E131" s="36"/>
      <c r="F131" s="36"/>
      <c r="G131" s="36"/>
      <c r="H131" s="36"/>
      <c r="I131" s="36"/>
      <c r="J131" s="36"/>
      <c r="K131" s="35"/>
      <c r="L131" s="35"/>
      <c r="M131" s="36"/>
      <c r="N131" s="36"/>
      <c r="O131" s="36"/>
      <c r="P131" s="38"/>
      <c r="Q131" s="79"/>
      <c r="R131" s="79"/>
      <c r="S131" s="79"/>
      <c r="T131" s="79"/>
      <c r="U131" s="79"/>
      <c r="V131" s="79"/>
      <c r="W131" s="79"/>
    </row>
    <row r="132" spans="1:243" s="80" customFormat="1" ht="6" customHeight="1" x14ac:dyDescent="0.2">
      <c r="A132" s="33"/>
      <c r="B132" s="34"/>
      <c r="C132" s="35"/>
      <c r="D132" s="35"/>
      <c r="E132" s="36"/>
      <c r="F132" s="36"/>
      <c r="G132" s="36"/>
      <c r="H132" s="36"/>
      <c r="I132" s="36"/>
      <c r="J132" s="36"/>
      <c r="K132" s="35"/>
      <c r="L132" s="35"/>
      <c r="M132" s="36"/>
      <c r="N132" s="36"/>
      <c r="O132" s="36"/>
      <c r="P132" s="38"/>
      <c r="Q132" s="79"/>
      <c r="R132" s="79"/>
      <c r="S132" s="79"/>
      <c r="T132" s="79"/>
      <c r="U132" s="79"/>
      <c r="V132" s="79"/>
      <c r="W132" s="79"/>
    </row>
    <row r="133" spans="1:243" s="83" customFormat="1" ht="21" customHeight="1" x14ac:dyDescent="0.2">
      <c r="A133" s="81"/>
      <c r="B133" s="42" t="s">
        <v>27</v>
      </c>
      <c r="C133" s="43" t="s">
        <v>28</v>
      </c>
      <c r="D133" s="167" t="s">
        <v>29</v>
      </c>
      <c r="E133" s="167"/>
      <c r="F133" s="167"/>
      <c r="G133" s="167"/>
      <c r="H133" s="167"/>
      <c r="I133" s="167"/>
      <c r="J133" s="167"/>
      <c r="K133" s="167"/>
      <c r="L133" s="167"/>
      <c r="M133" s="44" t="s">
        <v>30</v>
      </c>
      <c r="N133" s="43" t="s">
        <v>31</v>
      </c>
      <c r="O133" s="43" t="s">
        <v>32</v>
      </c>
      <c r="P133" s="82"/>
    </row>
    <row r="134" spans="1:243" ht="21" customHeight="1" x14ac:dyDescent="0.2">
      <c r="A134" s="57"/>
      <c r="B134" s="84">
        <v>1</v>
      </c>
      <c r="C134" s="85">
        <v>2</v>
      </c>
      <c r="D134" s="168" t="s">
        <v>33</v>
      </c>
      <c r="E134" s="168"/>
      <c r="F134" s="168"/>
      <c r="G134" s="168"/>
      <c r="H134" s="168"/>
      <c r="I134" s="168"/>
      <c r="J134" s="168"/>
      <c r="K134" s="168"/>
      <c r="L134" s="168"/>
      <c r="M134" s="86">
        <v>2000</v>
      </c>
      <c r="N134" s="87">
        <f>(M134*C134)</f>
        <v>4000</v>
      </c>
      <c r="O134" s="53"/>
      <c r="P134" s="10"/>
      <c r="Q134" s="27"/>
      <c r="R134" s="27"/>
      <c r="S134" s="27"/>
      <c r="T134" s="27"/>
      <c r="U134" s="27"/>
      <c r="V134" s="27"/>
      <c r="IF134" s="4" t="e">
        <f>#REF!</f>
        <v>#REF!</v>
      </c>
      <c r="IG134" s="4" t="e">
        <f>IF(IF134&lt;&gt;0,IF134,"")</f>
        <v>#REF!</v>
      </c>
    </row>
    <row r="135" spans="1:243" ht="21" customHeight="1" x14ac:dyDescent="0.2">
      <c r="A135" s="57"/>
      <c r="B135" s="84">
        <v>2</v>
      </c>
      <c r="C135" s="85">
        <v>2</v>
      </c>
      <c r="D135" s="168" t="s">
        <v>34</v>
      </c>
      <c r="E135" s="168"/>
      <c r="F135" s="168"/>
      <c r="G135" s="168"/>
      <c r="H135" s="168"/>
      <c r="I135" s="168"/>
      <c r="J135" s="168"/>
      <c r="K135" s="168"/>
      <c r="L135" s="168"/>
      <c r="M135" s="86">
        <v>2000</v>
      </c>
      <c r="N135" s="87">
        <f>(M135*C135)</f>
        <v>4000</v>
      </c>
      <c r="O135" s="53"/>
      <c r="P135" s="10"/>
      <c r="Q135" s="27"/>
      <c r="R135" s="27"/>
      <c r="S135" s="27"/>
      <c r="T135" s="27"/>
      <c r="U135" s="27"/>
      <c r="V135" s="27"/>
      <c r="IF135" s="4" t="e">
        <f>#REF!</f>
        <v>#REF!</v>
      </c>
      <c r="IG135" s="4" t="e">
        <f>IF(IF135&lt;&gt;0,IF135,"")</f>
        <v>#REF!</v>
      </c>
    </row>
    <row r="136" spans="1:243" ht="21" customHeight="1" x14ac:dyDescent="0.2">
      <c r="A136" s="57"/>
      <c r="B136" s="84"/>
      <c r="C136" s="53"/>
      <c r="D136" s="88"/>
      <c r="E136" s="89"/>
      <c r="F136" s="89"/>
      <c r="G136" s="89"/>
      <c r="H136" s="89"/>
      <c r="I136" s="89"/>
      <c r="J136" s="89"/>
      <c r="K136" s="89"/>
      <c r="L136" s="89"/>
      <c r="M136" s="90" t="s">
        <v>35</v>
      </c>
      <c r="N136" s="91">
        <f>SUM(N134:O135)</f>
        <v>8000</v>
      </c>
      <c r="O136" s="53"/>
      <c r="P136" s="10"/>
      <c r="Q136" s="27"/>
      <c r="R136" s="27"/>
      <c r="S136" s="27"/>
      <c r="T136" s="27"/>
      <c r="U136" s="27"/>
      <c r="V136" s="27"/>
      <c r="IF136" s="2" t="str">
        <f>IF(IE136&lt;&gt;0,IE136,"")</f>
        <v/>
      </c>
    </row>
    <row r="137" spans="1:243" s="96" customFormat="1" ht="13.5" customHeight="1" x14ac:dyDescent="0.2">
      <c r="A137" s="57"/>
      <c r="B137" s="92">
        <f>B55</f>
        <v>0</v>
      </c>
      <c r="C137" s="35"/>
      <c r="D137" s="35"/>
      <c r="E137" s="36"/>
      <c r="F137" s="36"/>
      <c r="G137" s="36"/>
      <c r="H137" s="36"/>
      <c r="I137" s="36"/>
      <c r="J137" s="36"/>
      <c r="K137" s="35"/>
      <c r="L137" s="35"/>
      <c r="M137" s="93"/>
      <c r="N137" s="169"/>
      <c r="O137" s="169"/>
      <c r="P137" s="61"/>
      <c r="Q137" s="95"/>
      <c r="R137" s="95"/>
      <c r="S137" s="95"/>
      <c r="T137" s="95"/>
      <c r="U137" s="95"/>
      <c r="V137" s="95"/>
      <c r="W137" s="95"/>
    </row>
    <row r="138" spans="1:243" ht="13.5" hidden="1" customHeight="1" x14ac:dyDescent="0.2"/>
    <row r="143" spans="1:243" ht="3.75" customHeight="1" x14ac:dyDescent="0.2"/>
    <row r="144" spans="1:243" x14ac:dyDescent="0.2"/>
    <row r="159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x14ac:dyDescent="0.2"/>
    <row r="191" x14ac:dyDescent="0.2"/>
    <row r="192" x14ac:dyDescent="0.2"/>
    <row r="193" x14ac:dyDescent="0.2"/>
    <row r="194" x14ac:dyDescent="0.2"/>
    <row r="195" x14ac:dyDescent="0.2"/>
    <row r="196" x14ac:dyDescent="0.2"/>
    <row r="197" x14ac:dyDescent="0.2"/>
    <row r="198" x14ac:dyDescent="0.2"/>
    <row r="199" x14ac:dyDescent="0.2"/>
    <row r="200" x14ac:dyDescent="0.2"/>
    <row r="201" x14ac:dyDescent="0.2"/>
    <row r="202" x14ac:dyDescent="0.2"/>
    <row r="203" x14ac:dyDescent="0.2"/>
    <row r="204" x14ac:dyDescent="0.2"/>
    <row r="205" x14ac:dyDescent="0.2"/>
    <row r="206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</sheetData>
  <mergeCells count="54">
    <mergeCell ref="D133:L133"/>
    <mergeCell ref="D134:L134"/>
    <mergeCell ref="D135:L135"/>
    <mergeCell ref="N137:O137"/>
    <mergeCell ref="D53:L53"/>
    <mergeCell ref="B55:D55"/>
    <mergeCell ref="B112:O112"/>
    <mergeCell ref="B113:O113"/>
    <mergeCell ref="B115:O115"/>
    <mergeCell ref="D48:L48"/>
    <mergeCell ref="D49:L49"/>
    <mergeCell ref="D50:L50"/>
    <mergeCell ref="D51:L51"/>
    <mergeCell ref="D52:L52"/>
    <mergeCell ref="D43:L43"/>
    <mergeCell ref="D44:L44"/>
    <mergeCell ref="D45:L45"/>
    <mergeCell ref="D46:L46"/>
    <mergeCell ref="D47:L47"/>
    <mergeCell ref="D38:L38"/>
    <mergeCell ref="D39:L39"/>
    <mergeCell ref="D40:L40"/>
    <mergeCell ref="D41:L41"/>
    <mergeCell ref="D42:L42"/>
    <mergeCell ref="D33:L33"/>
    <mergeCell ref="D34:L34"/>
    <mergeCell ref="D35:L35"/>
    <mergeCell ref="D36:L36"/>
    <mergeCell ref="D37:L37"/>
    <mergeCell ref="D28:L28"/>
    <mergeCell ref="D29:L29"/>
    <mergeCell ref="D30:L30"/>
    <mergeCell ref="D31:L31"/>
    <mergeCell ref="D32:L32"/>
    <mergeCell ref="D23:L23"/>
    <mergeCell ref="D24:L24"/>
    <mergeCell ref="D25:L25"/>
    <mergeCell ref="D26:L26"/>
    <mergeCell ref="D27:L27"/>
    <mergeCell ref="D18:L18"/>
    <mergeCell ref="D19:L19"/>
    <mergeCell ref="D20:L20"/>
    <mergeCell ref="D21:L21"/>
    <mergeCell ref="D22:L22"/>
    <mergeCell ref="D13:L13"/>
    <mergeCell ref="D14:L14"/>
    <mergeCell ref="D15:L15"/>
    <mergeCell ref="D16:L16"/>
    <mergeCell ref="D17:L17"/>
    <mergeCell ref="B6:E6"/>
    <mergeCell ref="F6:O6"/>
    <mergeCell ref="B10:C10"/>
    <mergeCell ref="D10:F10"/>
    <mergeCell ref="D12:L12"/>
  </mergeCells>
  <conditionalFormatting sqref="M137 N54">
    <cfRule type="cellIs" dxfId="17" priority="2" operator="equal">
      <formula>"INDIQUE A MOEDA"</formula>
    </cfRule>
  </conditionalFormatting>
  <conditionalFormatting sqref="M13:M53">
    <cfRule type="cellIs" dxfId="16" priority="3" operator="equal">
      <formula>0</formula>
    </cfRule>
  </conditionalFormatting>
  <conditionalFormatting sqref="N136">
    <cfRule type="cellIs" dxfId="15" priority="4" operator="equal">
      <formula>0</formula>
    </cfRule>
  </conditionalFormatting>
  <conditionalFormatting sqref="N134:N135">
    <cfRule type="cellIs" dxfId="14" priority="5" operator="equal">
      <formula>0</formula>
    </cfRule>
  </conditionalFormatting>
  <conditionalFormatting sqref="N13:N53">
    <cfRule type="cellIs" dxfId="13" priority="6" operator="equal">
      <formula>""</formula>
    </cfRule>
  </conditionalFormatting>
  <conditionalFormatting sqref="C13:C53">
    <cfRule type="cellIs" dxfId="12" priority="7" operator="equal">
      <formula>0</formula>
    </cfRule>
  </conditionalFormatting>
  <conditionalFormatting sqref="D13:L53">
    <cfRule type="cellIs" dxfId="11" priority="8" operator="equal">
      <formula>0</formula>
    </cfRule>
  </conditionalFormatting>
  <conditionalFormatting sqref="B13:B53">
    <cfRule type="cellIs" dxfId="10" priority="9" operator="equal">
      <formula>0</formula>
    </cfRule>
  </conditionalFormatting>
  <conditionalFormatting sqref="F6:O6">
    <cfRule type="cellIs" dxfId="9" priority="10" operator="equal">
      <formula>""</formula>
    </cfRule>
  </conditionalFormatting>
  <dataValidations count="6">
    <dataValidation allowBlank="1" showErrorMessage="1" sqref="A13:A54 A134:A136">
      <formula1>0</formula1>
      <formula2>0</formula2>
    </dataValidation>
    <dataValidation type="whole" allowBlank="1" showInputMessage="1" showErrorMessage="1" errorTitle="ATENÇÃO" error="ESTE CAMPO SÓ ACEITA NÚMEROS INTEIROS" sqref="B13:C53 C134:C135">
      <formula1>1</formula1>
      <formula2>1000000000</formula2>
    </dataValidation>
    <dataValidation type="decimal" allowBlank="1" showInputMessage="1" showErrorMessage="1" errorTitle="ATENÇÃO!" error="Esse campo só aceita NÚMEROS." sqref="M13:M53">
      <formula1>0.1</formula1>
      <formula2>100000000000</formula2>
    </dataValidation>
    <dataValidation allowBlank="1" showInputMessage="1" showErrorMessage="1" promptTitle="ATENÇÃO!" prompt="PREENCHIMENTO OBRIGATÓRIO SE O PROJETO ENVOLVER A_x000a_A AQUISIÇÃO DE RADIOISÓTOPOS OU RADIOATIVOS." sqref="K9:L9">
      <formula1>0</formula1>
      <formula2>0</formula2>
    </dataValidation>
    <dataValidation allowBlank="1" showInputMessage="1" showErrorMessage="1" prompt="DIGITE O NOME NA PRIMEIRA PLANILHA 1-MPN" sqref="E7:M7">
      <formula1>0</formula1>
      <formula2>0</formula2>
    </dataValidation>
    <dataValidation allowBlank="1" showErrorMessage="1" prompt="DIGITE O NOME NA PRIMEIRA PLANILHA 1-MPN" sqref="F6:M6">
      <formula1>0</formula1>
      <formula2>0</formula2>
    </dataValidation>
  </dataValidations>
  <printOptions horizontalCentered="1"/>
  <pageMargins left="0.62986111111111098" right="0.27569444444444402" top="0.39374999999999999" bottom="0.39374999999999999" header="0.51180555555555496" footer="0.51180555555555496"/>
  <pageSetup paperSize="9" scale="66" firstPageNumber="0" orientation="portrait" horizontalDpi="300" verticalDpi="300"/>
  <rowBreaks count="1" manualBreakCount="1">
    <brk id="55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98"/>
  <sheetViews>
    <sheetView showGridLines="0" showRowColHeaders="0" zoomScaleNormal="100" workbookViewId="0">
      <selection activeCell="B1" sqref="B1"/>
    </sheetView>
  </sheetViews>
  <sheetFormatPr defaultColWidth="9.140625" defaultRowHeight="12.75" zeroHeight="1" x14ac:dyDescent="0.2"/>
  <cols>
    <col min="1" max="1" width="2.28515625" style="28" customWidth="1"/>
    <col min="2" max="3" width="10.7109375" style="8" customWidth="1"/>
    <col min="4" max="4" width="12.140625" style="8" customWidth="1"/>
    <col min="5" max="5" width="9.5703125" style="5" customWidth="1"/>
    <col min="6" max="6" width="7.85546875" style="5" customWidth="1"/>
    <col min="7" max="7" width="4" style="5" customWidth="1"/>
    <col min="8" max="8" width="9.140625" style="5"/>
    <col min="9" max="9" width="7.7109375" style="5" customWidth="1"/>
    <col min="10" max="10" width="7.42578125" style="8" customWidth="1"/>
    <col min="11" max="11" width="6.42578125" style="5" customWidth="1"/>
    <col min="12" max="12" width="17" style="5" customWidth="1"/>
    <col min="13" max="13" width="15.140625" style="5" customWidth="1"/>
    <col min="14" max="14" width="16.42578125" style="5" customWidth="1"/>
    <col min="15" max="15" width="11" style="5" customWidth="1"/>
    <col min="16" max="16" width="2" style="28" customWidth="1"/>
    <col min="17" max="1024" width="9.140625" style="5" hidden="1"/>
  </cols>
  <sheetData>
    <row r="1" spans="1:241" s="27" customFormat="1" ht="12.75" customHeight="1" x14ac:dyDescent="0.2">
      <c r="A1" s="12"/>
      <c r="B1" s="8"/>
      <c r="C1" s="8"/>
      <c r="D1" s="8"/>
      <c r="E1" s="7"/>
      <c r="F1" s="7"/>
      <c r="G1" s="7"/>
      <c r="H1" s="7"/>
      <c r="I1" s="7"/>
      <c r="J1" s="7"/>
      <c r="K1" s="8"/>
      <c r="L1" s="8"/>
      <c r="M1" s="8"/>
      <c r="N1" s="173"/>
      <c r="O1" s="173"/>
      <c r="P1" s="10"/>
    </row>
    <row r="2" spans="1:241" s="27" customFormat="1" ht="12.75" customHeight="1" x14ac:dyDescent="0.2">
      <c r="A2" s="12"/>
      <c r="B2" s="16" t="s">
        <v>80</v>
      </c>
      <c r="C2" s="8"/>
      <c r="D2" s="8"/>
      <c r="E2" s="7"/>
      <c r="F2" s="7"/>
      <c r="G2" s="7"/>
      <c r="H2" s="7"/>
      <c r="I2" s="7"/>
      <c r="J2" s="7"/>
      <c r="K2" s="8"/>
      <c r="M2" s="97"/>
      <c r="N2" s="98"/>
      <c r="O2" s="98"/>
      <c r="P2" s="10"/>
    </row>
    <row r="3" spans="1:241" s="27" customFormat="1" ht="12.75" customHeight="1" x14ac:dyDescent="0.2">
      <c r="A3" s="12"/>
      <c r="B3" s="8"/>
      <c r="C3" s="8"/>
      <c r="D3" s="8"/>
      <c r="E3" s="7"/>
      <c r="F3" s="7"/>
      <c r="G3" s="7"/>
      <c r="H3" s="7"/>
      <c r="I3" s="7"/>
      <c r="J3" s="7"/>
      <c r="K3" s="8"/>
      <c r="L3" s="8"/>
      <c r="M3" s="97"/>
      <c r="N3" s="98"/>
      <c r="O3" s="98"/>
      <c r="P3" s="10"/>
    </row>
    <row r="4" spans="1:241" s="11" customFormat="1" ht="19.5" customHeight="1" x14ac:dyDescent="0.25">
      <c r="A4" s="17"/>
      <c r="B4" s="18" t="s">
        <v>36</v>
      </c>
      <c r="C4" s="16"/>
      <c r="D4" s="16"/>
      <c r="E4" s="16"/>
      <c r="F4" s="16"/>
      <c r="G4" s="16"/>
      <c r="H4" s="16"/>
      <c r="I4" s="16"/>
      <c r="M4" s="97"/>
      <c r="N4" s="98"/>
      <c r="O4" s="98"/>
      <c r="P4" s="20"/>
      <c r="Q4" s="21"/>
      <c r="R4" s="21"/>
      <c r="S4" s="21"/>
      <c r="T4" s="21"/>
      <c r="U4" s="21"/>
      <c r="V4" s="21"/>
      <c r="W4" s="9"/>
    </row>
    <row r="5" spans="1:241" s="27" customFormat="1" ht="6.75" customHeight="1" x14ac:dyDescent="0.2">
      <c r="A5" s="12"/>
      <c r="B5" s="9"/>
      <c r="C5" s="25"/>
      <c r="D5" s="25"/>
      <c r="E5" s="26"/>
      <c r="F5" s="26"/>
      <c r="G5" s="26"/>
      <c r="H5" s="26"/>
      <c r="I5" s="26"/>
      <c r="J5" s="26"/>
      <c r="K5" s="25"/>
      <c r="L5" s="25"/>
      <c r="M5" s="99"/>
      <c r="N5" s="99"/>
      <c r="O5" s="99"/>
      <c r="P5" s="10"/>
    </row>
    <row r="6" spans="1:241" s="27" customFormat="1" ht="21" customHeight="1" x14ac:dyDescent="0.2">
      <c r="A6" s="12"/>
      <c r="B6" s="160" t="s">
        <v>1</v>
      </c>
      <c r="C6" s="160"/>
      <c r="D6" s="160"/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0"/>
    </row>
    <row r="7" spans="1:241" s="27" customFormat="1" ht="6.75" customHeight="1" x14ac:dyDescent="0.2">
      <c r="A7" s="12"/>
      <c r="B7" s="9"/>
      <c r="C7" s="25"/>
      <c r="D7" s="25"/>
      <c r="E7" s="26"/>
      <c r="F7" s="26"/>
      <c r="G7" s="26"/>
      <c r="H7" s="26"/>
      <c r="I7" s="26"/>
      <c r="J7" s="26"/>
      <c r="K7" s="25"/>
      <c r="L7" s="25"/>
      <c r="M7" s="26"/>
      <c r="N7" s="26"/>
      <c r="O7" s="26"/>
      <c r="P7" s="10"/>
    </row>
    <row r="8" spans="1:241" s="27" customFormat="1" ht="6.75" customHeight="1" x14ac:dyDescent="0.2">
      <c r="A8" s="12"/>
      <c r="B8" s="8"/>
      <c r="C8" s="8"/>
      <c r="D8" s="8"/>
      <c r="E8" s="7"/>
      <c r="F8" s="7"/>
      <c r="G8" s="7"/>
      <c r="H8" s="7"/>
      <c r="I8" s="7"/>
      <c r="J8" s="7"/>
      <c r="K8" s="8"/>
      <c r="L8" s="8"/>
      <c r="M8" s="8"/>
      <c r="N8" s="7"/>
      <c r="O8" s="7"/>
      <c r="P8" s="10"/>
    </row>
    <row r="9" spans="1:241" s="27" customFormat="1" ht="19.5" customHeight="1" x14ac:dyDescent="0.2">
      <c r="A9" s="12"/>
      <c r="B9" s="162" t="s">
        <v>2</v>
      </c>
      <c r="C9" s="162"/>
      <c r="D9" s="163" t="str">
        <f>IF(SUM(N12:N52)=0,"",SUM(N12:N52))</f>
        <v/>
      </c>
      <c r="E9" s="163"/>
      <c r="F9" s="163"/>
      <c r="G9" s="32"/>
      <c r="H9" s="7"/>
      <c r="I9" s="7"/>
      <c r="J9" s="7"/>
      <c r="K9" s="8"/>
      <c r="L9" s="8"/>
      <c r="M9" s="32"/>
      <c r="N9" s="32"/>
      <c r="O9" s="32"/>
      <c r="P9" s="10"/>
    </row>
    <row r="10" spans="1:241" s="80" customFormat="1" ht="6.75" customHeight="1" x14ac:dyDescent="0.2">
      <c r="A10" s="33"/>
      <c r="B10" s="35"/>
      <c r="C10" s="35"/>
      <c r="D10" s="35"/>
      <c r="E10" s="36"/>
      <c r="F10" s="36"/>
      <c r="G10" s="36"/>
      <c r="H10" s="36"/>
      <c r="I10" s="36"/>
      <c r="J10" s="36"/>
      <c r="K10" s="35"/>
      <c r="L10" s="35"/>
      <c r="M10" s="35"/>
      <c r="N10" s="36"/>
      <c r="O10" s="36"/>
      <c r="P10" s="38"/>
      <c r="Q10" s="79"/>
      <c r="R10" s="79"/>
      <c r="S10" s="79"/>
      <c r="T10" s="79"/>
      <c r="U10" s="79"/>
      <c r="V10" s="79"/>
    </row>
    <row r="11" spans="1:241" s="102" customFormat="1" ht="32.25" customHeight="1" x14ac:dyDescent="0.2">
      <c r="A11" s="41"/>
      <c r="B11" s="43" t="s">
        <v>3</v>
      </c>
      <c r="C11" s="43" t="s">
        <v>4</v>
      </c>
      <c r="D11" s="164" t="s">
        <v>37</v>
      </c>
      <c r="E11" s="164"/>
      <c r="F11" s="164"/>
      <c r="G11" s="164"/>
      <c r="H11" s="164"/>
      <c r="I11" s="164"/>
      <c r="J11" s="164"/>
      <c r="K11" s="164"/>
      <c r="L11" s="164"/>
      <c r="M11" s="44" t="s">
        <v>6</v>
      </c>
      <c r="N11" s="45" t="s">
        <v>7</v>
      </c>
      <c r="O11" s="43"/>
      <c r="P11" s="46"/>
      <c r="Q11" s="100" t="s">
        <v>38</v>
      </c>
      <c r="R11" s="100"/>
      <c r="S11" s="100"/>
      <c r="T11" s="101"/>
      <c r="U11" s="101"/>
      <c r="V11" s="101"/>
    </row>
    <row r="12" spans="1:241" s="2" customFormat="1" ht="24" customHeight="1" x14ac:dyDescent="0.2">
      <c r="A12" s="49"/>
      <c r="B12" s="50"/>
      <c r="C12" s="50"/>
      <c r="D12" s="166"/>
      <c r="E12" s="166"/>
      <c r="F12" s="166"/>
      <c r="G12" s="166"/>
      <c r="H12" s="166"/>
      <c r="I12" s="166"/>
      <c r="J12" s="166"/>
      <c r="K12" s="166"/>
      <c r="L12" s="166"/>
      <c r="M12" s="103"/>
      <c r="N12" s="52" t="str">
        <f t="shared" ref="N12:N52" si="0">IF(C12*M12=0,"",C12*M12)</f>
        <v/>
      </c>
      <c r="O12" s="104"/>
      <c r="P12" s="10"/>
      <c r="Q12" s="100" t="s">
        <v>39</v>
      </c>
      <c r="R12" s="100"/>
      <c r="S12" s="100"/>
      <c r="T12" s="27"/>
      <c r="U12" s="27"/>
      <c r="V12" s="27"/>
      <c r="IF12" s="105"/>
      <c r="IG12" s="4"/>
    </row>
    <row r="13" spans="1:241" s="2" customFormat="1" ht="24" customHeight="1" x14ac:dyDescent="0.2">
      <c r="A13" s="49"/>
      <c r="B13" s="50"/>
      <c r="C13" s="50"/>
      <c r="D13" s="166"/>
      <c r="E13" s="166"/>
      <c r="F13" s="166"/>
      <c r="G13" s="166"/>
      <c r="H13" s="166"/>
      <c r="I13" s="166"/>
      <c r="J13" s="166"/>
      <c r="K13" s="166"/>
      <c r="L13" s="166"/>
      <c r="M13" s="103"/>
      <c r="N13" s="52" t="str">
        <f t="shared" si="0"/>
        <v/>
      </c>
      <c r="O13" s="104"/>
      <c r="P13" s="10"/>
      <c r="Q13" s="27"/>
      <c r="R13" s="27"/>
      <c r="S13" s="27"/>
      <c r="T13" s="27"/>
      <c r="U13" s="27"/>
      <c r="V13" s="27"/>
      <c r="IF13" s="4"/>
      <c r="IG13" s="4"/>
    </row>
    <row r="14" spans="1:241" s="2" customFormat="1" ht="24" customHeight="1" x14ac:dyDescent="0.2">
      <c r="A14" s="49"/>
      <c r="B14" s="50"/>
      <c r="C14" s="50"/>
      <c r="D14" s="166"/>
      <c r="E14" s="166"/>
      <c r="F14" s="166"/>
      <c r="G14" s="166"/>
      <c r="H14" s="166"/>
      <c r="I14" s="166"/>
      <c r="J14" s="166"/>
      <c r="K14" s="166"/>
      <c r="L14" s="166"/>
      <c r="M14" s="103"/>
      <c r="N14" s="52" t="str">
        <f t="shared" si="0"/>
        <v/>
      </c>
      <c r="O14" s="104"/>
      <c r="P14" s="10"/>
      <c r="Q14" s="27"/>
      <c r="R14" s="27"/>
      <c r="S14" s="27"/>
      <c r="T14" s="27"/>
      <c r="U14" s="27"/>
      <c r="V14" s="27"/>
    </row>
    <row r="15" spans="1:241" s="2" customFormat="1" ht="24" customHeight="1" x14ac:dyDescent="0.2">
      <c r="A15" s="49"/>
      <c r="B15" s="50"/>
      <c r="C15" s="50"/>
      <c r="D15" s="166"/>
      <c r="E15" s="166"/>
      <c r="F15" s="166"/>
      <c r="G15" s="166"/>
      <c r="H15" s="166"/>
      <c r="I15" s="166"/>
      <c r="J15" s="166"/>
      <c r="K15" s="166"/>
      <c r="L15" s="166"/>
      <c r="M15" s="103"/>
      <c r="N15" s="52" t="str">
        <f t="shared" si="0"/>
        <v/>
      </c>
      <c r="O15" s="104"/>
      <c r="P15" s="10"/>
      <c r="Q15" s="27"/>
      <c r="R15" s="27"/>
      <c r="S15" s="27"/>
      <c r="T15" s="27"/>
      <c r="U15" s="27"/>
      <c r="V15" s="27"/>
      <c r="IF15" s="105"/>
      <c r="IG15" s="4"/>
    </row>
    <row r="16" spans="1:241" s="2" customFormat="1" ht="24" customHeight="1" x14ac:dyDescent="0.2">
      <c r="A16" s="49"/>
      <c r="B16" s="50"/>
      <c r="C16" s="50"/>
      <c r="D16" s="166"/>
      <c r="E16" s="166"/>
      <c r="F16" s="166"/>
      <c r="G16" s="166"/>
      <c r="H16" s="166"/>
      <c r="I16" s="166"/>
      <c r="J16" s="166"/>
      <c r="K16" s="166"/>
      <c r="L16" s="166"/>
      <c r="M16" s="103"/>
      <c r="N16" s="52" t="str">
        <f t="shared" si="0"/>
        <v/>
      </c>
      <c r="O16" s="104"/>
      <c r="P16" s="10"/>
      <c r="Q16" s="27"/>
      <c r="R16" s="27"/>
      <c r="S16" s="27"/>
      <c r="T16" s="27"/>
      <c r="U16" s="27"/>
      <c r="V16" s="27"/>
      <c r="IF16" s="4"/>
      <c r="IG16" s="4"/>
    </row>
    <row r="17" spans="1:241" s="2" customFormat="1" ht="24" customHeight="1" x14ac:dyDescent="0.2">
      <c r="A17" s="49"/>
      <c r="B17" s="50"/>
      <c r="C17" s="50"/>
      <c r="D17" s="166"/>
      <c r="E17" s="166"/>
      <c r="F17" s="166"/>
      <c r="G17" s="166"/>
      <c r="H17" s="166"/>
      <c r="I17" s="166"/>
      <c r="J17" s="166"/>
      <c r="K17" s="166"/>
      <c r="L17" s="166"/>
      <c r="M17" s="103"/>
      <c r="N17" s="52" t="str">
        <f t="shared" si="0"/>
        <v/>
      </c>
      <c r="O17" s="104"/>
      <c r="P17" s="10"/>
      <c r="Q17" s="27"/>
      <c r="R17" s="27"/>
      <c r="S17" s="27"/>
      <c r="T17" s="27"/>
      <c r="U17" s="27"/>
      <c r="V17" s="27"/>
      <c r="IF17" s="4"/>
      <c r="IG17" s="4"/>
    </row>
    <row r="18" spans="1:241" s="2" customFormat="1" ht="24" customHeight="1" x14ac:dyDescent="0.2">
      <c r="A18" s="49"/>
      <c r="B18" s="50"/>
      <c r="C18" s="50"/>
      <c r="D18" s="166"/>
      <c r="E18" s="166"/>
      <c r="F18" s="166"/>
      <c r="G18" s="166"/>
      <c r="H18" s="166"/>
      <c r="I18" s="166"/>
      <c r="J18" s="166"/>
      <c r="K18" s="166"/>
      <c r="L18" s="166"/>
      <c r="M18" s="103"/>
      <c r="N18" s="52" t="str">
        <f t="shared" si="0"/>
        <v/>
      </c>
      <c r="O18" s="104"/>
      <c r="P18" s="10"/>
      <c r="Q18" s="27"/>
      <c r="R18" s="27"/>
      <c r="S18" s="27"/>
      <c r="T18" s="27"/>
      <c r="U18" s="27"/>
      <c r="V18" s="27"/>
    </row>
    <row r="19" spans="1:241" s="2" customFormat="1" ht="24" customHeight="1" x14ac:dyDescent="0.2">
      <c r="A19" s="49"/>
      <c r="B19" s="50"/>
      <c r="C19" s="50"/>
      <c r="D19" s="166"/>
      <c r="E19" s="166"/>
      <c r="F19" s="166"/>
      <c r="G19" s="166"/>
      <c r="H19" s="166"/>
      <c r="I19" s="166"/>
      <c r="J19" s="166"/>
      <c r="K19" s="166"/>
      <c r="L19" s="166"/>
      <c r="M19" s="103"/>
      <c r="N19" s="52" t="str">
        <f t="shared" si="0"/>
        <v/>
      </c>
      <c r="O19" s="104"/>
      <c r="P19" s="10"/>
      <c r="Q19" s="27"/>
      <c r="R19" s="27"/>
      <c r="S19" s="27"/>
      <c r="T19" s="27"/>
      <c r="U19" s="27"/>
      <c r="V19" s="27"/>
    </row>
    <row r="20" spans="1:241" s="2" customFormat="1" ht="24" customHeight="1" x14ac:dyDescent="0.2">
      <c r="A20" s="49"/>
      <c r="B20" s="50"/>
      <c r="C20" s="50"/>
      <c r="D20" s="166"/>
      <c r="E20" s="166"/>
      <c r="F20" s="166"/>
      <c r="G20" s="166"/>
      <c r="H20" s="166"/>
      <c r="I20" s="166"/>
      <c r="J20" s="166"/>
      <c r="K20" s="166"/>
      <c r="L20" s="166"/>
      <c r="M20" s="103"/>
      <c r="N20" s="52" t="str">
        <f t="shared" si="0"/>
        <v/>
      </c>
      <c r="O20" s="104"/>
      <c r="P20" s="10"/>
      <c r="Q20" s="27"/>
      <c r="R20" s="27"/>
      <c r="S20" s="27"/>
      <c r="T20" s="27"/>
      <c r="U20" s="27"/>
      <c r="V20" s="27"/>
    </row>
    <row r="21" spans="1:241" s="2" customFormat="1" ht="24" customHeight="1" x14ac:dyDescent="0.2">
      <c r="A21" s="49"/>
      <c r="B21" s="50"/>
      <c r="C21" s="50"/>
      <c r="D21" s="166"/>
      <c r="E21" s="166"/>
      <c r="F21" s="166"/>
      <c r="G21" s="166"/>
      <c r="H21" s="166"/>
      <c r="I21" s="166"/>
      <c r="J21" s="166"/>
      <c r="K21" s="166"/>
      <c r="L21" s="166"/>
      <c r="M21" s="103"/>
      <c r="N21" s="52" t="str">
        <f t="shared" si="0"/>
        <v/>
      </c>
      <c r="O21" s="104"/>
      <c r="P21" s="10"/>
      <c r="Q21" s="27"/>
      <c r="R21" s="27"/>
      <c r="S21" s="27"/>
      <c r="T21" s="27"/>
      <c r="U21" s="27"/>
      <c r="V21" s="27"/>
    </row>
    <row r="22" spans="1:241" s="2" customFormat="1" ht="24" customHeight="1" x14ac:dyDescent="0.2">
      <c r="A22" s="49"/>
      <c r="B22" s="50"/>
      <c r="C22" s="50"/>
      <c r="D22" s="166"/>
      <c r="E22" s="166"/>
      <c r="F22" s="166"/>
      <c r="G22" s="166"/>
      <c r="H22" s="166"/>
      <c r="I22" s="166"/>
      <c r="J22" s="166"/>
      <c r="K22" s="166"/>
      <c r="L22" s="166"/>
      <c r="M22" s="103"/>
      <c r="N22" s="52" t="str">
        <f t="shared" si="0"/>
        <v/>
      </c>
      <c r="O22" s="104"/>
      <c r="P22" s="10"/>
      <c r="Q22" s="27"/>
      <c r="R22" s="27"/>
      <c r="S22" s="27"/>
      <c r="T22" s="27"/>
      <c r="U22" s="27"/>
      <c r="V22" s="27"/>
    </row>
    <row r="23" spans="1:241" s="2" customFormat="1" ht="24" customHeight="1" x14ac:dyDescent="0.2">
      <c r="A23" s="49"/>
      <c r="B23" s="50"/>
      <c r="C23" s="50"/>
      <c r="D23" s="166"/>
      <c r="E23" s="166"/>
      <c r="F23" s="166"/>
      <c r="G23" s="166"/>
      <c r="H23" s="166"/>
      <c r="I23" s="166"/>
      <c r="J23" s="166"/>
      <c r="K23" s="166"/>
      <c r="L23" s="166"/>
      <c r="M23" s="103"/>
      <c r="N23" s="52" t="str">
        <f t="shared" si="0"/>
        <v/>
      </c>
      <c r="O23" s="104"/>
      <c r="P23" s="10"/>
      <c r="Q23" s="27"/>
      <c r="R23" s="27"/>
      <c r="S23" s="27"/>
      <c r="T23" s="27"/>
      <c r="U23" s="27"/>
      <c r="V23" s="27"/>
    </row>
    <row r="24" spans="1:241" s="2" customFormat="1" ht="24" customHeight="1" x14ac:dyDescent="0.2">
      <c r="A24" s="49"/>
      <c r="B24" s="50"/>
      <c r="C24" s="50"/>
      <c r="D24" s="166"/>
      <c r="E24" s="166"/>
      <c r="F24" s="166"/>
      <c r="G24" s="166"/>
      <c r="H24" s="166"/>
      <c r="I24" s="166"/>
      <c r="J24" s="166"/>
      <c r="K24" s="166"/>
      <c r="L24" s="166"/>
      <c r="M24" s="103"/>
      <c r="N24" s="52" t="str">
        <f t="shared" si="0"/>
        <v/>
      </c>
      <c r="O24" s="104"/>
      <c r="P24" s="10"/>
      <c r="Q24" s="27"/>
      <c r="R24" s="27"/>
      <c r="S24" s="27"/>
      <c r="T24" s="27"/>
      <c r="U24" s="27"/>
      <c r="V24" s="27"/>
    </row>
    <row r="25" spans="1:241" s="2" customFormat="1" ht="24" customHeight="1" x14ac:dyDescent="0.2">
      <c r="A25" s="49"/>
      <c r="B25" s="50"/>
      <c r="C25" s="50"/>
      <c r="D25" s="166"/>
      <c r="E25" s="166"/>
      <c r="F25" s="166"/>
      <c r="G25" s="166"/>
      <c r="H25" s="166"/>
      <c r="I25" s="166"/>
      <c r="J25" s="166"/>
      <c r="K25" s="166"/>
      <c r="L25" s="166"/>
      <c r="M25" s="103"/>
      <c r="N25" s="52" t="str">
        <f t="shared" si="0"/>
        <v/>
      </c>
      <c r="O25" s="104"/>
      <c r="P25" s="10"/>
      <c r="Q25" s="27"/>
      <c r="R25" s="27"/>
      <c r="S25" s="27"/>
      <c r="T25" s="27"/>
      <c r="U25" s="27"/>
      <c r="V25" s="27"/>
    </row>
    <row r="26" spans="1:241" s="2" customFormat="1" ht="24" customHeight="1" x14ac:dyDescent="0.2">
      <c r="A26" s="49"/>
      <c r="B26" s="50"/>
      <c r="C26" s="50"/>
      <c r="D26" s="166"/>
      <c r="E26" s="166"/>
      <c r="F26" s="166"/>
      <c r="G26" s="166"/>
      <c r="H26" s="166"/>
      <c r="I26" s="166"/>
      <c r="J26" s="166"/>
      <c r="K26" s="166"/>
      <c r="L26" s="166"/>
      <c r="M26" s="103"/>
      <c r="N26" s="52" t="str">
        <f t="shared" si="0"/>
        <v/>
      </c>
      <c r="O26" s="104"/>
      <c r="P26" s="10"/>
      <c r="Q26" s="27"/>
      <c r="R26" s="27"/>
      <c r="S26" s="27"/>
      <c r="T26" s="27"/>
      <c r="U26" s="27"/>
      <c r="V26" s="27"/>
    </row>
    <row r="27" spans="1:241" s="2" customFormat="1" ht="24" customHeight="1" x14ac:dyDescent="0.2">
      <c r="A27" s="49"/>
      <c r="B27" s="50"/>
      <c r="C27" s="50"/>
      <c r="D27" s="166"/>
      <c r="E27" s="166"/>
      <c r="F27" s="166"/>
      <c r="G27" s="166"/>
      <c r="H27" s="166"/>
      <c r="I27" s="166"/>
      <c r="J27" s="166"/>
      <c r="K27" s="166"/>
      <c r="L27" s="166"/>
      <c r="M27" s="103"/>
      <c r="N27" s="52" t="str">
        <f t="shared" si="0"/>
        <v/>
      </c>
      <c r="O27" s="104"/>
      <c r="P27" s="10"/>
      <c r="Q27" s="27"/>
      <c r="R27" s="27"/>
      <c r="S27" s="27"/>
      <c r="T27" s="27"/>
      <c r="U27" s="27"/>
      <c r="V27" s="27"/>
    </row>
    <row r="28" spans="1:241" s="2" customFormat="1" ht="24" customHeight="1" x14ac:dyDescent="0.2">
      <c r="A28" s="49"/>
      <c r="B28" s="50"/>
      <c r="C28" s="50"/>
      <c r="D28" s="166"/>
      <c r="E28" s="166"/>
      <c r="F28" s="166"/>
      <c r="G28" s="166"/>
      <c r="H28" s="166"/>
      <c r="I28" s="166"/>
      <c r="J28" s="166"/>
      <c r="K28" s="166"/>
      <c r="L28" s="166"/>
      <c r="M28" s="103"/>
      <c r="N28" s="52" t="str">
        <f t="shared" si="0"/>
        <v/>
      </c>
      <c r="O28" s="104"/>
      <c r="P28" s="10"/>
      <c r="Q28" s="27"/>
      <c r="R28" s="27"/>
      <c r="S28" s="27"/>
      <c r="T28" s="27"/>
      <c r="U28" s="27"/>
      <c r="V28" s="27"/>
    </row>
    <row r="29" spans="1:241" s="2" customFormat="1" ht="24" customHeight="1" x14ac:dyDescent="0.2">
      <c r="A29" s="49"/>
      <c r="B29" s="50"/>
      <c r="C29" s="50"/>
      <c r="D29" s="166"/>
      <c r="E29" s="166"/>
      <c r="F29" s="166"/>
      <c r="G29" s="166"/>
      <c r="H29" s="166"/>
      <c r="I29" s="166"/>
      <c r="J29" s="166"/>
      <c r="K29" s="166"/>
      <c r="L29" s="166"/>
      <c r="M29" s="103"/>
      <c r="N29" s="52" t="str">
        <f t="shared" si="0"/>
        <v/>
      </c>
      <c r="O29" s="104"/>
      <c r="P29" s="10"/>
      <c r="Q29" s="27"/>
      <c r="R29" s="27"/>
      <c r="S29" s="27"/>
      <c r="T29" s="27"/>
      <c r="U29" s="27"/>
      <c r="V29" s="27"/>
    </row>
    <row r="30" spans="1:241" s="2" customFormat="1" ht="24" customHeight="1" x14ac:dyDescent="0.2">
      <c r="A30" s="49"/>
      <c r="B30" s="50"/>
      <c r="C30" s="50"/>
      <c r="D30" s="166"/>
      <c r="E30" s="166"/>
      <c r="F30" s="166"/>
      <c r="G30" s="166"/>
      <c r="H30" s="166"/>
      <c r="I30" s="166"/>
      <c r="J30" s="166"/>
      <c r="K30" s="166"/>
      <c r="L30" s="166"/>
      <c r="M30" s="103"/>
      <c r="N30" s="52" t="str">
        <f t="shared" si="0"/>
        <v/>
      </c>
      <c r="O30" s="104"/>
      <c r="P30" s="10"/>
      <c r="Q30" s="100" t="s">
        <v>39</v>
      </c>
      <c r="R30" s="27"/>
      <c r="S30" s="27"/>
      <c r="T30" s="27"/>
      <c r="U30" s="27"/>
      <c r="V30" s="27"/>
      <c r="IF30" s="105"/>
      <c r="IG30" s="4"/>
    </row>
    <row r="31" spans="1:241" s="2" customFormat="1" ht="24" customHeight="1" x14ac:dyDescent="0.2">
      <c r="A31" s="49"/>
      <c r="B31" s="50"/>
      <c r="C31" s="50"/>
      <c r="D31" s="166"/>
      <c r="E31" s="166"/>
      <c r="F31" s="166"/>
      <c r="G31" s="166"/>
      <c r="H31" s="166"/>
      <c r="I31" s="166"/>
      <c r="J31" s="166"/>
      <c r="K31" s="166"/>
      <c r="L31" s="166"/>
      <c r="M31" s="103"/>
      <c r="N31" s="52" t="str">
        <f t="shared" si="0"/>
        <v/>
      </c>
      <c r="O31" s="104"/>
      <c r="P31" s="10"/>
      <c r="Q31" s="27"/>
      <c r="R31" s="27"/>
      <c r="S31" s="27"/>
      <c r="T31" s="27"/>
      <c r="U31" s="27"/>
      <c r="V31" s="27"/>
      <c r="IF31" s="105"/>
      <c r="IG31" s="4"/>
    </row>
    <row r="32" spans="1:241" s="2" customFormat="1" ht="24" customHeight="1" x14ac:dyDescent="0.2">
      <c r="A32" s="49"/>
      <c r="B32" s="50"/>
      <c r="C32" s="50"/>
      <c r="D32" s="166"/>
      <c r="E32" s="166"/>
      <c r="F32" s="166"/>
      <c r="G32" s="166"/>
      <c r="H32" s="166"/>
      <c r="I32" s="166"/>
      <c r="J32" s="166"/>
      <c r="K32" s="166"/>
      <c r="L32" s="166"/>
      <c r="M32" s="103"/>
      <c r="N32" s="52" t="str">
        <f t="shared" si="0"/>
        <v/>
      </c>
      <c r="O32" s="104"/>
      <c r="P32" s="10"/>
      <c r="Q32" s="27"/>
      <c r="R32" s="27"/>
      <c r="S32" s="27"/>
      <c r="T32" s="27"/>
      <c r="U32" s="27"/>
      <c r="V32" s="27"/>
      <c r="IF32" s="4"/>
      <c r="IG32" s="4"/>
    </row>
    <row r="33" spans="1:241" s="2" customFormat="1" ht="24" customHeight="1" x14ac:dyDescent="0.2">
      <c r="A33" s="49"/>
      <c r="B33" s="50"/>
      <c r="C33" s="50"/>
      <c r="D33" s="166"/>
      <c r="E33" s="166"/>
      <c r="F33" s="166"/>
      <c r="G33" s="166"/>
      <c r="H33" s="166"/>
      <c r="I33" s="166"/>
      <c r="J33" s="166"/>
      <c r="K33" s="166"/>
      <c r="L33" s="166"/>
      <c r="M33" s="103"/>
      <c r="N33" s="52" t="str">
        <f t="shared" si="0"/>
        <v/>
      </c>
      <c r="O33" s="104"/>
      <c r="P33" s="10"/>
      <c r="Q33" s="27"/>
      <c r="R33" s="27"/>
      <c r="S33" s="27"/>
      <c r="T33" s="27"/>
      <c r="U33" s="27"/>
      <c r="V33" s="27"/>
      <c r="IF33" s="105"/>
      <c r="IG33" s="4"/>
    </row>
    <row r="34" spans="1:241" s="2" customFormat="1" ht="24" customHeight="1" x14ac:dyDescent="0.2">
      <c r="A34" s="49"/>
      <c r="B34" s="50"/>
      <c r="C34" s="50"/>
      <c r="D34" s="166"/>
      <c r="E34" s="166"/>
      <c r="F34" s="166"/>
      <c r="G34" s="166"/>
      <c r="H34" s="166"/>
      <c r="I34" s="166"/>
      <c r="J34" s="166"/>
      <c r="K34" s="166"/>
      <c r="L34" s="166"/>
      <c r="M34" s="103"/>
      <c r="N34" s="52" t="str">
        <f t="shared" si="0"/>
        <v/>
      </c>
      <c r="O34" s="104"/>
      <c r="P34" s="10"/>
      <c r="Q34" s="27"/>
      <c r="R34" s="27"/>
      <c r="S34" s="27"/>
      <c r="T34" s="27"/>
      <c r="U34" s="27"/>
      <c r="V34" s="27"/>
      <c r="IF34" s="4"/>
      <c r="IG34" s="4"/>
    </row>
    <row r="35" spans="1:241" s="2" customFormat="1" ht="24" customHeight="1" x14ac:dyDescent="0.2">
      <c r="A35" s="49"/>
      <c r="B35" s="50"/>
      <c r="C35" s="50"/>
      <c r="D35" s="166"/>
      <c r="E35" s="166"/>
      <c r="F35" s="166"/>
      <c r="G35" s="166"/>
      <c r="H35" s="166"/>
      <c r="I35" s="166"/>
      <c r="J35" s="166"/>
      <c r="K35" s="166"/>
      <c r="L35" s="166"/>
      <c r="M35" s="103"/>
      <c r="N35" s="52" t="str">
        <f t="shared" si="0"/>
        <v/>
      </c>
      <c r="O35" s="104"/>
      <c r="P35" s="10"/>
      <c r="Q35" s="27"/>
      <c r="R35" s="27"/>
      <c r="S35" s="27"/>
      <c r="T35" s="27"/>
      <c r="U35" s="27"/>
      <c r="V35" s="27"/>
      <c r="IF35" s="4"/>
      <c r="IG35" s="4"/>
    </row>
    <row r="36" spans="1:241" s="2" customFormat="1" ht="24" customHeight="1" x14ac:dyDescent="0.2">
      <c r="A36" s="49"/>
      <c r="B36" s="50"/>
      <c r="C36" s="50"/>
      <c r="D36" s="166"/>
      <c r="E36" s="166"/>
      <c r="F36" s="166"/>
      <c r="G36" s="166"/>
      <c r="H36" s="166"/>
      <c r="I36" s="166"/>
      <c r="J36" s="166"/>
      <c r="K36" s="166"/>
      <c r="L36" s="166"/>
      <c r="M36" s="103"/>
      <c r="N36" s="52" t="str">
        <f t="shared" si="0"/>
        <v/>
      </c>
      <c r="O36" s="104"/>
      <c r="P36" s="10"/>
      <c r="Q36" s="27"/>
      <c r="R36" s="27"/>
      <c r="S36" s="27"/>
      <c r="T36" s="27"/>
      <c r="U36" s="27"/>
      <c r="V36" s="27"/>
    </row>
    <row r="37" spans="1:241" s="2" customFormat="1" ht="24" customHeight="1" x14ac:dyDescent="0.2">
      <c r="A37" s="49"/>
      <c r="B37" s="50"/>
      <c r="C37" s="50"/>
      <c r="D37" s="166"/>
      <c r="E37" s="166"/>
      <c r="F37" s="166"/>
      <c r="G37" s="166"/>
      <c r="H37" s="166"/>
      <c r="I37" s="166"/>
      <c r="J37" s="166"/>
      <c r="K37" s="166"/>
      <c r="L37" s="166"/>
      <c r="M37" s="103"/>
      <c r="N37" s="52" t="str">
        <f t="shared" si="0"/>
        <v/>
      </c>
      <c r="O37" s="104"/>
      <c r="P37" s="10"/>
      <c r="Q37" s="27"/>
      <c r="R37" s="27"/>
      <c r="S37" s="27"/>
      <c r="T37" s="27"/>
      <c r="U37" s="27"/>
      <c r="V37" s="27"/>
    </row>
    <row r="38" spans="1:241" s="2" customFormat="1" ht="24" customHeight="1" x14ac:dyDescent="0.2">
      <c r="A38" s="49"/>
      <c r="B38" s="50"/>
      <c r="C38" s="50"/>
      <c r="D38" s="166"/>
      <c r="E38" s="166"/>
      <c r="F38" s="166"/>
      <c r="G38" s="166"/>
      <c r="H38" s="166"/>
      <c r="I38" s="166"/>
      <c r="J38" s="166"/>
      <c r="K38" s="166"/>
      <c r="L38" s="166"/>
      <c r="M38" s="103"/>
      <c r="N38" s="52" t="str">
        <f t="shared" si="0"/>
        <v/>
      </c>
      <c r="O38" s="104"/>
      <c r="P38" s="10"/>
      <c r="Q38" s="27"/>
      <c r="R38" s="27"/>
      <c r="S38" s="27"/>
      <c r="T38" s="27"/>
      <c r="U38" s="27"/>
      <c r="V38" s="27"/>
    </row>
    <row r="39" spans="1:241" s="2" customFormat="1" ht="24" customHeight="1" x14ac:dyDescent="0.2">
      <c r="A39" s="49"/>
      <c r="B39" s="50"/>
      <c r="C39" s="50"/>
      <c r="D39" s="166"/>
      <c r="E39" s="166"/>
      <c r="F39" s="166"/>
      <c r="G39" s="166"/>
      <c r="H39" s="166"/>
      <c r="I39" s="166"/>
      <c r="J39" s="166"/>
      <c r="K39" s="166"/>
      <c r="L39" s="166"/>
      <c r="M39" s="103"/>
      <c r="N39" s="52" t="str">
        <f t="shared" si="0"/>
        <v/>
      </c>
      <c r="O39" s="104"/>
      <c r="P39" s="10"/>
      <c r="Q39" s="27"/>
      <c r="R39" s="27"/>
      <c r="S39" s="27"/>
      <c r="T39" s="27"/>
      <c r="U39" s="27"/>
      <c r="V39" s="27"/>
    </row>
    <row r="40" spans="1:241" s="2" customFormat="1" ht="24" customHeight="1" x14ac:dyDescent="0.2">
      <c r="A40" s="49"/>
      <c r="B40" s="50"/>
      <c r="C40" s="50"/>
      <c r="D40" s="166"/>
      <c r="E40" s="166"/>
      <c r="F40" s="166"/>
      <c r="G40" s="166"/>
      <c r="H40" s="166"/>
      <c r="I40" s="166"/>
      <c r="J40" s="166"/>
      <c r="K40" s="166"/>
      <c r="L40" s="166"/>
      <c r="M40" s="103"/>
      <c r="N40" s="52" t="str">
        <f t="shared" si="0"/>
        <v/>
      </c>
      <c r="O40" s="104"/>
      <c r="P40" s="10"/>
      <c r="Q40" s="27"/>
      <c r="R40" s="27"/>
      <c r="S40" s="27"/>
      <c r="T40" s="27"/>
      <c r="U40" s="27"/>
      <c r="V40" s="27"/>
    </row>
    <row r="41" spans="1:241" s="2" customFormat="1" ht="24" customHeight="1" x14ac:dyDescent="0.2">
      <c r="A41" s="49"/>
      <c r="B41" s="50"/>
      <c r="C41" s="50"/>
      <c r="D41" s="166"/>
      <c r="E41" s="166"/>
      <c r="F41" s="166"/>
      <c r="G41" s="166"/>
      <c r="H41" s="166"/>
      <c r="I41" s="166"/>
      <c r="J41" s="166"/>
      <c r="K41" s="166"/>
      <c r="L41" s="166"/>
      <c r="M41" s="103"/>
      <c r="N41" s="52" t="str">
        <f t="shared" si="0"/>
        <v/>
      </c>
      <c r="O41" s="104"/>
      <c r="P41" s="10"/>
      <c r="Q41" s="27"/>
      <c r="R41" s="27"/>
      <c r="S41" s="27"/>
      <c r="T41" s="27"/>
      <c r="U41" s="27"/>
      <c r="V41" s="27"/>
    </row>
    <row r="42" spans="1:241" s="2" customFormat="1" ht="24" customHeight="1" x14ac:dyDescent="0.2">
      <c r="A42" s="49"/>
      <c r="B42" s="50"/>
      <c r="C42" s="50"/>
      <c r="D42" s="166"/>
      <c r="E42" s="166"/>
      <c r="F42" s="166"/>
      <c r="G42" s="166"/>
      <c r="H42" s="166"/>
      <c r="I42" s="166"/>
      <c r="J42" s="166"/>
      <c r="K42" s="166"/>
      <c r="L42" s="166"/>
      <c r="M42" s="103"/>
      <c r="N42" s="52" t="str">
        <f t="shared" si="0"/>
        <v/>
      </c>
      <c r="O42" s="104"/>
      <c r="P42" s="10"/>
      <c r="Q42" s="27"/>
      <c r="R42" s="27"/>
      <c r="S42" s="27"/>
      <c r="T42" s="27"/>
      <c r="U42" s="27"/>
      <c r="V42" s="27"/>
    </row>
    <row r="43" spans="1:241" s="2" customFormat="1" ht="24" customHeight="1" x14ac:dyDescent="0.2">
      <c r="A43" s="49"/>
      <c r="B43" s="50"/>
      <c r="C43" s="50"/>
      <c r="D43" s="166"/>
      <c r="E43" s="166"/>
      <c r="F43" s="166"/>
      <c r="G43" s="166"/>
      <c r="H43" s="166"/>
      <c r="I43" s="166"/>
      <c r="J43" s="166"/>
      <c r="K43" s="166"/>
      <c r="L43" s="166"/>
      <c r="M43" s="103"/>
      <c r="N43" s="52" t="str">
        <f t="shared" si="0"/>
        <v/>
      </c>
      <c r="O43" s="104"/>
      <c r="P43" s="10"/>
      <c r="Q43" s="27"/>
      <c r="R43" s="27"/>
      <c r="S43" s="27"/>
      <c r="T43" s="27"/>
      <c r="U43" s="27"/>
      <c r="V43" s="27"/>
    </row>
    <row r="44" spans="1:241" s="2" customFormat="1" ht="24" customHeight="1" x14ac:dyDescent="0.2">
      <c r="A44" s="49"/>
      <c r="B44" s="50"/>
      <c r="C44" s="50"/>
      <c r="D44" s="166"/>
      <c r="E44" s="166"/>
      <c r="F44" s="166"/>
      <c r="G44" s="166"/>
      <c r="H44" s="166"/>
      <c r="I44" s="166"/>
      <c r="J44" s="166"/>
      <c r="K44" s="166"/>
      <c r="L44" s="166"/>
      <c r="M44" s="103"/>
      <c r="N44" s="52" t="str">
        <f t="shared" si="0"/>
        <v/>
      </c>
      <c r="O44" s="104"/>
      <c r="P44" s="10"/>
      <c r="Q44" s="27"/>
      <c r="R44" s="27"/>
      <c r="S44" s="27"/>
      <c r="T44" s="27"/>
      <c r="U44" s="27"/>
      <c r="V44" s="27"/>
    </row>
    <row r="45" spans="1:241" s="2" customFormat="1" ht="24" customHeight="1" x14ac:dyDescent="0.2">
      <c r="A45" s="49"/>
      <c r="B45" s="50"/>
      <c r="C45" s="50"/>
      <c r="D45" s="166"/>
      <c r="E45" s="166"/>
      <c r="F45" s="166"/>
      <c r="G45" s="166"/>
      <c r="H45" s="166"/>
      <c r="I45" s="166"/>
      <c r="J45" s="166"/>
      <c r="K45" s="166"/>
      <c r="L45" s="166"/>
      <c r="M45" s="103"/>
      <c r="N45" s="52" t="str">
        <f t="shared" si="0"/>
        <v/>
      </c>
      <c r="O45" s="104"/>
      <c r="P45" s="10"/>
      <c r="Q45" s="27"/>
      <c r="R45" s="27"/>
      <c r="S45" s="27"/>
      <c r="T45" s="27"/>
      <c r="U45" s="27"/>
      <c r="V45" s="27"/>
    </row>
    <row r="46" spans="1:241" s="2" customFormat="1" ht="24" customHeight="1" x14ac:dyDescent="0.2">
      <c r="A46" s="49"/>
      <c r="B46" s="50"/>
      <c r="C46" s="50"/>
      <c r="D46" s="166"/>
      <c r="E46" s="166"/>
      <c r="F46" s="166"/>
      <c r="G46" s="166"/>
      <c r="H46" s="166"/>
      <c r="I46" s="166"/>
      <c r="J46" s="166"/>
      <c r="K46" s="166"/>
      <c r="L46" s="166"/>
      <c r="M46" s="103"/>
      <c r="N46" s="52" t="str">
        <f t="shared" si="0"/>
        <v/>
      </c>
      <c r="O46" s="104"/>
      <c r="P46" s="10"/>
      <c r="Q46" s="27"/>
      <c r="R46" s="27"/>
      <c r="S46" s="27"/>
      <c r="T46" s="27"/>
      <c r="U46" s="27"/>
      <c r="V46" s="27"/>
    </row>
    <row r="47" spans="1:241" s="2" customFormat="1" ht="24" customHeight="1" x14ac:dyDescent="0.2">
      <c r="A47" s="49"/>
      <c r="B47" s="50"/>
      <c r="C47" s="50"/>
      <c r="D47" s="166"/>
      <c r="E47" s="166"/>
      <c r="F47" s="166"/>
      <c r="G47" s="166"/>
      <c r="H47" s="166"/>
      <c r="I47" s="166"/>
      <c r="J47" s="166"/>
      <c r="K47" s="166"/>
      <c r="L47" s="166"/>
      <c r="M47" s="103"/>
      <c r="N47" s="52" t="str">
        <f t="shared" si="0"/>
        <v/>
      </c>
      <c r="O47" s="104"/>
      <c r="P47" s="10"/>
      <c r="Q47" s="27"/>
      <c r="R47" s="27"/>
      <c r="S47" s="27"/>
      <c r="T47" s="27"/>
      <c r="U47" s="27"/>
      <c r="V47" s="27"/>
    </row>
    <row r="48" spans="1:241" s="2" customFormat="1" ht="24" customHeight="1" x14ac:dyDescent="0.2">
      <c r="A48" s="49"/>
      <c r="B48" s="50"/>
      <c r="C48" s="50"/>
      <c r="D48" s="166"/>
      <c r="E48" s="166"/>
      <c r="F48" s="166"/>
      <c r="G48" s="166"/>
      <c r="H48" s="166"/>
      <c r="I48" s="166"/>
      <c r="J48" s="166"/>
      <c r="K48" s="166"/>
      <c r="L48" s="166"/>
      <c r="M48" s="103"/>
      <c r="N48" s="52" t="str">
        <f t="shared" si="0"/>
        <v/>
      </c>
      <c r="O48" s="104"/>
      <c r="P48" s="10"/>
      <c r="Q48" s="27"/>
      <c r="R48" s="27"/>
      <c r="S48" s="27"/>
      <c r="T48" s="27"/>
      <c r="U48" s="27"/>
      <c r="V48" s="27"/>
    </row>
    <row r="49" spans="1:22" s="2" customFormat="1" ht="24" customHeight="1" x14ac:dyDescent="0.2">
      <c r="A49" s="49"/>
      <c r="B49" s="50"/>
      <c r="C49" s="50"/>
      <c r="D49" s="166"/>
      <c r="E49" s="166"/>
      <c r="F49" s="166"/>
      <c r="G49" s="166"/>
      <c r="H49" s="166"/>
      <c r="I49" s="166"/>
      <c r="J49" s="166"/>
      <c r="K49" s="166"/>
      <c r="L49" s="166"/>
      <c r="M49" s="103"/>
      <c r="N49" s="52" t="str">
        <f t="shared" si="0"/>
        <v/>
      </c>
      <c r="O49" s="104"/>
      <c r="P49" s="10"/>
      <c r="Q49" s="27"/>
      <c r="R49" s="27"/>
      <c r="S49" s="27"/>
      <c r="T49" s="27"/>
      <c r="U49" s="27"/>
      <c r="V49" s="27"/>
    </row>
    <row r="50" spans="1:22" s="2" customFormat="1" ht="24" customHeight="1" x14ac:dyDescent="0.2">
      <c r="A50" s="49"/>
      <c r="B50" s="50"/>
      <c r="C50" s="50"/>
      <c r="D50" s="166"/>
      <c r="E50" s="166"/>
      <c r="F50" s="166"/>
      <c r="G50" s="166"/>
      <c r="H50" s="166"/>
      <c r="I50" s="166"/>
      <c r="J50" s="166"/>
      <c r="K50" s="166"/>
      <c r="L50" s="166"/>
      <c r="M50" s="103"/>
      <c r="N50" s="52" t="str">
        <f t="shared" si="0"/>
        <v/>
      </c>
      <c r="O50" s="104"/>
      <c r="P50" s="10"/>
      <c r="Q50" s="27"/>
      <c r="R50" s="27"/>
      <c r="S50" s="27"/>
      <c r="T50" s="27"/>
      <c r="U50" s="27"/>
      <c r="V50" s="27"/>
    </row>
    <row r="51" spans="1:22" s="2" customFormat="1" ht="24" customHeight="1" x14ac:dyDescent="0.2">
      <c r="A51" s="49"/>
      <c r="B51" s="50"/>
      <c r="C51" s="50"/>
      <c r="D51" s="166"/>
      <c r="E51" s="166"/>
      <c r="F51" s="166"/>
      <c r="G51" s="166"/>
      <c r="H51" s="166"/>
      <c r="I51" s="166"/>
      <c r="J51" s="166"/>
      <c r="K51" s="166"/>
      <c r="L51" s="166"/>
      <c r="M51" s="103"/>
      <c r="N51" s="52" t="str">
        <f t="shared" si="0"/>
        <v/>
      </c>
      <c r="O51" s="104"/>
      <c r="P51" s="10"/>
      <c r="Q51" s="27"/>
      <c r="R51" s="27"/>
      <c r="S51" s="27"/>
      <c r="T51" s="27"/>
      <c r="U51" s="27"/>
      <c r="V51" s="27"/>
    </row>
    <row r="52" spans="1:22" s="2" customFormat="1" ht="24" customHeight="1" x14ac:dyDescent="0.2">
      <c r="A52" s="49"/>
      <c r="B52" s="50"/>
      <c r="C52" s="50"/>
      <c r="D52" s="166"/>
      <c r="E52" s="166"/>
      <c r="F52" s="166"/>
      <c r="G52" s="166"/>
      <c r="H52" s="166"/>
      <c r="I52" s="166"/>
      <c r="J52" s="166"/>
      <c r="K52" s="166"/>
      <c r="L52" s="166"/>
      <c r="M52" s="103"/>
      <c r="N52" s="52" t="str">
        <f t="shared" si="0"/>
        <v/>
      </c>
      <c r="O52" s="104"/>
      <c r="P52" s="10"/>
      <c r="Q52" s="27"/>
      <c r="R52" s="27"/>
      <c r="S52" s="27"/>
      <c r="T52" s="27"/>
      <c r="U52" s="27"/>
      <c r="V52" s="27"/>
    </row>
    <row r="53" spans="1:22" s="96" customFormat="1" ht="6" customHeight="1" x14ac:dyDescent="0.2">
      <c r="A53" s="57"/>
      <c r="B53" s="35"/>
      <c r="C53" s="35"/>
      <c r="D53" s="35"/>
      <c r="E53" s="36"/>
      <c r="F53" s="36"/>
      <c r="G53" s="36"/>
      <c r="H53" s="36"/>
      <c r="I53" s="36"/>
      <c r="J53" s="36"/>
      <c r="K53" s="35"/>
      <c r="L53" s="35"/>
      <c r="M53" s="35"/>
      <c r="O53" s="36"/>
      <c r="P53" s="61"/>
      <c r="Q53" s="95"/>
      <c r="R53" s="95"/>
      <c r="S53" s="95"/>
      <c r="T53" s="95"/>
      <c r="U53" s="95"/>
      <c r="V53" s="95"/>
    </row>
    <row r="54" spans="1:22" s="2" customFormat="1" ht="12.75" customHeight="1" x14ac:dyDescent="0.2">
      <c r="A54" s="57"/>
      <c r="B54" s="63">
        <f>TICKETS!B55:D55</f>
        <v>0</v>
      </c>
      <c r="C54" s="8"/>
      <c r="D54" s="8"/>
      <c r="E54" s="5"/>
      <c r="F54" s="5"/>
      <c r="G54" s="5"/>
      <c r="H54" s="5"/>
      <c r="I54" s="5"/>
      <c r="J54" s="5"/>
      <c r="K54" s="8"/>
      <c r="L54" s="8"/>
      <c r="M54" s="8"/>
      <c r="N54" s="106"/>
      <c r="O54" s="106">
        <v>1</v>
      </c>
      <c r="P54" s="54"/>
      <c r="Q54" s="27"/>
      <c r="R54" s="27"/>
      <c r="S54" s="27"/>
      <c r="T54" s="27"/>
      <c r="U54" s="27"/>
      <c r="V54" s="27"/>
    </row>
    <row r="55" spans="1:22" s="2" customFormat="1" ht="12.75" customHeight="1" x14ac:dyDescent="0.2">
      <c r="A55" s="57"/>
      <c r="B55" s="8"/>
      <c r="C55" s="8"/>
      <c r="D55" s="8"/>
      <c r="E55" s="5"/>
      <c r="F55" s="5"/>
      <c r="G55" s="5"/>
      <c r="H55" s="5"/>
      <c r="I55" s="5"/>
      <c r="J55" s="5"/>
      <c r="K55" s="8"/>
      <c r="L55" s="8"/>
      <c r="M55" s="8"/>
      <c r="N55" s="107"/>
      <c r="O55" s="107"/>
      <c r="P55" s="54"/>
      <c r="Q55" s="27"/>
      <c r="R55" s="27"/>
      <c r="S55" s="27"/>
      <c r="T55" s="27"/>
      <c r="U55" s="27"/>
      <c r="V55" s="27"/>
    </row>
    <row r="56" spans="1:22" s="109" customFormat="1" ht="12.75" customHeight="1" x14ac:dyDescent="0.2">
      <c r="A56" s="28"/>
      <c r="B56" s="108"/>
      <c r="C56" s="108"/>
      <c r="D56" s="108"/>
      <c r="J56" s="108"/>
      <c r="P56" s="28"/>
    </row>
    <row r="57" spans="1:22" s="109" customFormat="1" ht="12.75" customHeight="1" x14ac:dyDescent="0.2">
      <c r="A57" s="28"/>
      <c r="B57" s="108"/>
      <c r="C57" s="108"/>
      <c r="D57" s="108"/>
      <c r="J57" s="108"/>
      <c r="P57" s="28"/>
    </row>
    <row r="58" spans="1:22" s="109" customFormat="1" ht="12.75" customHeight="1" x14ac:dyDescent="0.2">
      <c r="A58" s="28"/>
      <c r="B58" s="108"/>
      <c r="C58" s="108"/>
      <c r="D58" s="108"/>
      <c r="J58" s="108"/>
      <c r="P58" s="28"/>
    </row>
    <row r="59" spans="1:22" s="109" customFormat="1" ht="12.75" customHeight="1" x14ac:dyDescent="0.2">
      <c r="A59" s="28"/>
      <c r="B59" s="108"/>
      <c r="C59" s="108"/>
      <c r="D59" s="108"/>
      <c r="J59" s="108"/>
      <c r="P59" s="28"/>
    </row>
    <row r="60" spans="1:22" s="109" customFormat="1" ht="12.75" customHeight="1" x14ac:dyDescent="0.2">
      <c r="A60" s="28"/>
      <c r="B60" s="108"/>
      <c r="C60" s="108"/>
      <c r="D60" s="108"/>
      <c r="J60" s="108"/>
      <c r="P60" s="28"/>
    </row>
    <row r="61" spans="1:22" s="109" customFormat="1" ht="12.75" customHeight="1" x14ac:dyDescent="0.2">
      <c r="A61" s="28"/>
      <c r="B61" s="108"/>
      <c r="C61" s="108"/>
      <c r="D61" s="108"/>
      <c r="J61" s="108"/>
      <c r="P61" s="28"/>
    </row>
    <row r="62" spans="1:22" s="109" customFormat="1" ht="12.75" customHeight="1" x14ac:dyDescent="0.2">
      <c r="A62" s="28"/>
      <c r="B62" s="108"/>
      <c r="C62" s="108"/>
      <c r="D62" s="108"/>
      <c r="J62" s="108"/>
      <c r="P62" s="28"/>
    </row>
    <row r="63" spans="1:22" s="109" customFormat="1" ht="12.75" customHeight="1" x14ac:dyDescent="0.2">
      <c r="A63" s="28"/>
      <c r="B63" s="108"/>
      <c r="C63" s="108"/>
      <c r="D63" s="108"/>
      <c r="J63" s="108"/>
      <c r="P63" s="28"/>
    </row>
    <row r="64" spans="1:22" s="109" customFormat="1" ht="12.75" customHeight="1" x14ac:dyDescent="0.2">
      <c r="A64" s="28"/>
      <c r="B64" s="108"/>
      <c r="C64" s="108"/>
      <c r="D64" s="108"/>
      <c r="J64" s="108"/>
      <c r="P64" s="28"/>
    </row>
    <row r="65" spans="1:16" s="109" customFormat="1" ht="12.75" customHeight="1" x14ac:dyDescent="0.2">
      <c r="A65" s="28"/>
      <c r="B65" s="108"/>
      <c r="C65" s="108"/>
      <c r="D65" s="108"/>
      <c r="J65" s="108"/>
      <c r="P65" s="28"/>
    </row>
    <row r="66" spans="1:16" s="109" customFormat="1" ht="12.75" customHeight="1" x14ac:dyDescent="0.2">
      <c r="A66" s="28"/>
      <c r="B66" s="108"/>
      <c r="C66" s="108"/>
      <c r="D66" s="108"/>
      <c r="J66" s="108"/>
      <c r="P66" s="28"/>
    </row>
    <row r="67" spans="1:16" s="109" customFormat="1" ht="12.75" customHeight="1" x14ac:dyDescent="0.2">
      <c r="A67" s="28"/>
      <c r="B67" s="108"/>
      <c r="C67" s="108"/>
      <c r="D67" s="108"/>
      <c r="J67" s="108"/>
      <c r="P67" s="28"/>
    </row>
    <row r="68" spans="1:16" s="109" customFormat="1" ht="12.75" customHeight="1" x14ac:dyDescent="0.2">
      <c r="A68" s="28"/>
      <c r="B68" s="108"/>
      <c r="C68" s="108"/>
      <c r="D68" s="108"/>
      <c r="J68" s="108"/>
      <c r="P68" s="28"/>
    </row>
    <row r="69" spans="1:16" s="109" customFormat="1" ht="12.75" customHeight="1" x14ac:dyDescent="0.2">
      <c r="A69" s="28"/>
      <c r="B69" s="108"/>
      <c r="C69" s="108"/>
      <c r="D69" s="108"/>
      <c r="J69" s="108"/>
      <c r="P69" s="28"/>
    </row>
    <row r="70" spans="1:16" s="109" customFormat="1" ht="12.75" customHeight="1" x14ac:dyDescent="0.2">
      <c r="A70" s="28"/>
      <c r="B70" s="108"/>
      <c r="C70" s="108"/>
      <c r="D70" s="108"/>
      <c r="J70" s="108"/>
      <c r="P70" s="28"/>
    </row>
    <row r="71" spans="1:16" s="109" customFormat="1" ht="12.75" customHeight="1" x14ac:dyDescent="0.2">
      <c r="A71" s="28"/>
      <c r="B71" s="108"/>
      <c r="C71" s="108"/>
      <c r="D71" s="108"/>
      <c r="J71" s="108"/>
      <c r="P71" s="28"/>
    </row>
    <row r="72" spans="1:16" s="109" customFormat="1" ht="12.75" customHeight="1" x14ac:dyDescent="0.2">
      <c r="A72" s="28"/>
      <c r="B72" s="108"/>
      <c r="C72" s="108"/>
      <c r="D72" s="108"/>
      <c r="J72" s="108"/>
      <c r="P72" s="28"/>
    </row>
    <row r="73" spans="1:16" s="109" customFormat="1" ht="12.75" customHeight="1" x14ac:dyDescent="0.2">
      <c r="A73" s="28"/>
      <c r="B73" s="108"/>
      <c r="C73" s="108"/>
      <c r="D73" s="108"/>
      <c r="J73" s="108"/>
      <c r="P73" s="28"/>
    </row>
    <row r="74" spans="1:16" s="109" customFormat="1" ht="12.75" customHeight="1" x14ac:dyDescent="0.2">
      <c r="A74" s="28"/>
      <c r="B74" s="108"/>
      <c r="C74" s="108"/>
      <c r="D74" s="108"/>
      <c r="J74" s="108"/>
      <c r="P74" s="28"/>
    </row>
    <row r="75" spans="1:16" s="109" customFormat="1" ht="12.75" customHeight="1" x14ac:dyDescent="0.2">
      <c r="A75" s="28"/>
      <c r="B75" s="108"/>
      <c r="C75" s="108"/>
      <c r="D75" s="108"/>
      <c r="J75" s="108"/>
      <c r="P75" s="28"/>
    </row>
    <row r="76" spans="1:16" s="109" customFormat="1" ht="12.75" customHeight="1" x14ac:dyDescent="0.2">
      <c r="A76" s="28"/>
      <c r="B76" s="108"/>
      <c r="C76" s="108"/>
      <c r="D76" s="108"/>
      <c r="J76" s="108"/>
      <c r="P76" s="28"/>
    </row>
    <row r="77" spans="1:16" s="109" customFormat="1" ht="12.75" customHeight="1" x14ac:dyDescent="0.2">
      <c r="A77" s="28"/>
      <c r="B77" s="108"/>
      <c r="C77" s="108"/>
      <c r="D77" s="108"/>
      <c r="J77" s="108"/>
      <c r="P77" s="28"/>
    </row>
    <row r="78" spans="1:16" s="109" customFormat="1" ht="12.75" customHeight="1" x14ac:dyDescent="0.2">
      <c r="A78" s="28"/>
      <c r="B78" s="108"/>
      <c r="C78" s="108"/>
      <c r="D78" s="108"/>
      <c r="J78" s="108"/>
      <c r="P78" s="28"/>
    </row>
    <row r="79" spans="1:16" s="109" customFormat="1" ht="12.75" customHeight="1" x14ac:dyDescent="0.2">
      <c r="A79" s="28"/>
      <c r="B79" s="108"/>
      <c r="C79" s="108"/>
      <c r="D79" s="108"/>
      <c r="J79" s="108"/>
      <c r="P79" s="28"/>
    </row>
    <row r="80" spans="1:16" s="109" customFormat="1" ht="12.75" customHeight="1" x14ac:dyDescent="0.2">
      <c r="A80" s="28"/>
      <c r="B80" s="108"/>
      <c r="C80" s="108"/>
      <c r="D80" s="108"/>
      <c r="J80" s="108"/>
      <c r="P80" s="28"/>
    </row>
    <row r="81" spans="1:16" s="109" customFormat="1" ht="12.75" customHeight="1" x14ac:dyDescent="0.2">
      <c r="A81" s="28"/>
      <c r="B81" s="108"/>
      <c r="C81" s="108"/>
      <c r="D81" s="108"/>
      <c r="J81" s="108"/>
      <c r="P81" s="28"/>
    </row>
    <row r="82" spans="1:16" s="109" customFormat="1" ht="12.75" customHeight="1" x14ac:dyDescent="0.2">
      <c r="A82" s="28"/>
      <c r="B82" s="108"/>
      <c r="C82" s="108"/>
      <c r="D82" s="108"/>
      <c r="J82" s="108"/>
      <c r="P82" s="28"/>
    </row>
    <row r="83" spans="1:16" s="109" customFormat="1" ht="12.75" customHeight="1" x14ac:dyDescent="0.2">
      <c r="A83" s="28"/>
      <c r="B83" s="108"/>
      <c r="C83" s="108"/>
      <c r="D83" s="108"/>
      <c r="J83" s="108"/>
      <c r="P83" s="28"/>
    </row>
    <row r="84" spans="1:16" s="109" customFormat="1" ht="12.75" customHeight="1" x14ac:dyDescent="0.2">
      <c r="A84" s="28"/>
      <c r="B84" s="108"/>
      <c r="C84" s="108"/>
      <c r="D84" s="108"/>
      <c r="J84" s="108"/>
      <c r="P84" s="28"/>
    </row>
    <row r="85" spans="1:16" s="109" customFormat="1" ht="12.75" customHeight="1" x14ac:dyDescent="0.2">
      <c r="A85" s="28"/>
      <c r="B85" s="108"/>
      <c r="C85" s="108"/>
      <c r="D85" s="108"/>
      <c r="J85" s="108"/>
      <c r="P85" s="28"/>
    </row>
    <row r="86" spans="1:16" s="109" customFormat="1" ht="12.75" customHeight="1" x14ac:dyDescent="0.2">
      <c r="A86" s="28"/>
      <c r="B86" s="108"/>
      <c r="C86" s="108"/>
      <c r="D86" s="108"/>
      <c r="J86" s="108"/>
      <c r="P86" s="28"/>
    </row>
    <row r="87" spans="1:16" s="109" customFormat="1" ht="12.75" customHeight="1" x14ac:dyDescent="0.2">
      <c r="A87" s="28"/>
      <c r="B87" s="108"/>
      <c r="C87" s="108"/>
      <c r="D87" s="108"/>
      <c r="J87" s="108"/>
      <c r="P87" s="28"/>
    </row>
    <row r="88" spans="1:16" s="109" customFormat="1" ht="12.75" customHeight="1" x14ac:dyDescent="0.2">
      <c r="A88" s="28"/>
      <c r="B88" s="108"/>
      <c r="C88" s="108"/>
      <c r="D88" s="108"/>
      <c r="J88" s="108"/>
      <c r="P88" s="28"/>
    </row>
    <row r="89" spans="1:16" s="109" customFormat="1" ht="12.75" customHeight="1" x14ac:dyDescent="0.2">
      <c r="A89" s="28"/>
      <c r="B89" s="108"/>
      <c r="C89" s="108"/>
      <c r="D89" s="108"/>
      <c r="J89" s="108"/>
      <c r="P89" s="28"/>
    </row>
    <row r="90" spans="1:16" s="109" customFormat="1" ht="12.75" customHeight="1" x14ac:dyDescent="0.2">
      <c r="A90" s="28"/>
      <c r="B90" s="108"/>
      <c r="C90" s="108"/>
      <c r="D90" s="108"/>
      <c r="J90" s="108"/>
      <c r="P90" s="28"/>
    </row>
    <row r="91" spans="1:16" s="109" customFormat="1" ht="12.75" customHeight="1" x14ac:dyDescent="0.2">
      <c r="A91" s="28"/>
      <c r="B91" s="108"/>
      <c r="C91" s="108"/>
      <c r="D91" s="108"/>
      <c r="J91" s="108"/>
      <c r="P91" s="28"/>
    </row>
    <row r="92" spans="1:16" s="109" customFormat="1" ht="12.75" customHeight="1" x14ac:dyDescent="0.2">
      <c r="A92" s="28"/>
      <c r="B92" s="108"/>
      <c r="C92" s="108"/>
      <c r="D92" s="108"/>
      <c r="J92" s="108"/>
      <c r="P92" s="28"/>
    </row>
    <row r="93" spans="1:16" s="109" customFormat="1" ht="12.75" customHeight="1" x14ac:dyDescent="0.2">
      <c r="A93" s="28"/>
      <c r="B93" s="108"/>
      <c r="C93" s="108"/>
      <c r="D93" s="108"/>
      <c r="J93" s="108"/>
      <c r="P93" s="28"/>
    </row>
    <row r="94" spans="1:16" s="109" customFormat="1" ht="12.75" customHeight="1" x14ac:dyDescent="0.2">
      <c r="A94" s="28"/>
      <c r="B94" s="108"/>
      <c r="C94" s="108"/>
      <c r="D94" s="108"/>
      <c r="J94" s="108"/>
      <c r="P94" s="28"/>
    </row>
    <row r="95" spans="1:16" s="109" customFormat="1" ht="12.75" customHeight="1" x14ac:dyDescent="0.2">
      <c r="A95" s="28"/>
      <c r="B95" s="108"/>
      <c r="C95" s="108"/>
      <c r="D95" s="108"/>
      <c r="J95" s="108"/>
      <c r="P95" s="28"/>
    </row>
    <row r="96" spans="1:16" s="109" customFormat="1" ht="12.75" customHeight="1" x14ac:dyDescent="0.2">
      <c r="A96" s="28"/>
      <c r="B96" s="108"/>
      <c r="C96" s="108"/>
      <c r="D96" s="108"/>
      <c r="J96" s="108"/>
      <c r="P96" s="28"/>
    </row>
    <row r="97" spans="1:16" s="109" customFormat="1" ht="12.75" customHeight="1" x14ac:dyDescent="0.2">
      <c r="A97" s="28"/>
      <c r="B97" s="108"/>
      <c r="C97" s="108"/>
      <c r="D97" s="108"/>
      <c r="J97" s="108"/>
      <c r="P97" s="28"/>
    </row>
    <row r="98" spans="1:16" s="109" customFormat="1" ht="12.75" customHeight="1" x14ac:dyDescent="0.2">
      <c r="A98" s="28"/>
      <c r="B98" s="108"/>
      <c r="C98" s="108"/>
      <c r="D98" s="108"/>
      <c r="J98" s="108"/>
      <c r="P98" s="28"/>
    </row>
    <row r="99" spans="1:16" s="109" customFormat="1" ht="12.75" customHeight="1" x14ac:dyDescent="0.2">
      <c r="A99" s="28"/>
      <c r="B99" s="108"/>
      <c r="C99" s="108"/>
      <c r="D99" s="108"/>
      <c r="J99" s="108"/>
      <c r="P99" s="28"/>
    </row>
    <row r="100" spans="1:16" s="109" customFormat="1" ht="12.75" customHeight="1" x14ac:dyDescent="0.2">
      <c r="A100" s="28"/>
      <c r="B100" s="108"/>
      <c r="C100" s="108"/>
      <c r="D100" s="108"/>
      <c r="J100" s="108"/>
      <c r="P100" s="28"/>
    </row>
    <row r="101" spans="1:16" s="109" customFormat="1" ht="12.75" customHeight="1" x14ac:dyDescent="0.2">
      <c r="A101" s="28"/>
      <c r="B101" s="108"/>
      <c r="C101" s="108"/>
      <c r="D101" s="108"/>
      <c r="J101" s="108"/>
      <c r="P101" s="28"/>
    </row>
    <row r="102" spans="1:16" s="109" customFormat="1" ht="12.75" customHeight="1" x14ac:dyDescent="0.2">
      <c r="A102" s="28"/>
      <c r="B102" s="108"/>
      <c r="C102" s="108"/>
      <c r="D102" s="108"/>
      <c r="J102" s="108"/>
      <c r="P102" s="28"/>
    </row>
    <row r="103" spans="1:16" s="109" customFormat="1" ht="12.75" customHeight="1" x14ac:dyDescent="0.2">
      <c r="A103" s="28"/>
      <c r="B103" s="108"/>
      <c r="C103" s="108"/>
      <c r="D103" s="108"/>
      <c r="J103" s="108"/>
      <c r="P103" s="28"/>
    </row>
    <row r="104" spans="1:16" s="109" customFormat="1" ht="12.75" customHeight="1" x14ac:dyDescent="0.2">
      <c r="A104" s="28"/>
      <c r="B104" s="108"/>
      <c r="C104" s="108"/>
      <c r="D104" s="108"/>
      <c r="J104" s="108"/>
      <c r="P104" s="28"/>
    </row>
    <row r="105" spans="1:16" s="109" customFormat="1" ht="12.75" customHeight="1" x14ac:dyDescent="0.2">
      <c r="A105" s="28"/>
      <c r="B105" s="108"/>
      <c r="C105" s="108"/>
      <c r="D105" s="108"/>
      <c r="J105" s="108"/>
      <c r="P105" s="28"/>
    </row>
    <row r="106" spans="1:16" s="109" customFormat="1" ht="12.75" customHeight="1" x14ac:dyDescent="0.2">
      <c r="A106" s="28"/>
      <c r="B106" s="108"/>
      <c r="C106" s="108"/>
      <c r="D106" s="108"/>
      <c r="J106" s="108"/>
      <c r="P106" s="28"/>
    </row>
    <row r="107" spans="1:16" s="109" customFormat="1" ht="12.75" customHeight="1" x14ac:dyDescent="0.2">
      <c r="A107" s="28"/>
      <c r="B107" s="108"/>
      <c r="C107" s="108"/>
      <c r="D107" s="108"/>
      <c r="J107" s="108"/>
      <c r="P107" s="28"/>
    </row>
    <row r="108" spans="1:16" s="109" customFormat="1" ht="12.75" customHeight="1" x14ac:dyDescent="0.2">
      <c r="A108" s="28"/>
      <c r="B108" s="108"/>
      <c r="C108" s="108"/>
      <c r="D108" s="108"/>
      <c r="J108" s="108"/>
      <c r="P108" s="28"/>
    </row>
    <row r="109" spans="1:16" s="109" customFormat="1" ht="16.5" customHeight="1" x14ac:dyDescent="0.2">
      <c r="A109" s="28"/>
      <c r="B109" s="69" t="s">
        <v>8</v>
      </c>
      <c r="C109" s="108"/>
      <c r="D109" s="108"/>
      <c r="J109" s="108"/>
      <c r="P109" s="28"/>
    </row>
    <row r="110" spans="1:16" ht="16.5" customHeight="1" x14ac:dyDescent="0.25">
      <c r="B110" s="69" t="s">
        <v>9</v>
      </c>
    </row>
    <row r="111" spans="1:16" s="111" customFormat="1" ht="14.25" customHeight="1" x14ac:dyDescent="0.2">
      <c r="A111" s="110"/>
      <c r="B111" s="8"/>
      <c r="C111" s="8"/>
      <c r="D111" s="8"/>
      <c r="E111" s="5"/>
      <c r="F111" s="5"/>
      <c r="G111" s="5"/>
      <c r="H111" s="5"/>
      <c r="I111" s="5"/>
      <c r="J111" s="8"/>
      <c r="K111" s="5"/>
      <c r="L111" s="5"/>
      <c r="M111" s="5"/>
      <c r="N111" s="5"/>
      <c r="O111" s="5"/>
      <c r="P111" s="110"/>
    </row>
    <row r="112" spans="1:16" s="111" customFormat="1" ht="14.25" customHeight="1" x14ac:dyDescent="0.2">
      <c r="A112" s="110"/>
      <c r="B112" s="70"/>
      <c r="C112" s="8"/>
      <c r="D112" s="8"/>
      <c r="E112" s="5"/>
      <c r="F112" s="5"/>
      <c r="G112" s="5"/>
      <c r="H112" s="5"/>
      <c r="I112" s="5"/>
      <c r="J112" s="8"/>
      <c r="K112" s="5"/>
      <c r="L112" s="5"/>
      <c r="M112" s="5"/>
      <c r="N112" s="5"/>
      <c r="O112" s="5"/>
      <c r="P112" s="110"/>
    </row>
    <row r="113" spans="1:244" s="111" customFormat="1" ht="14.25" customHeight="1" x14ac:dyDescent="0.2">
      <c r="A113" s="110"/>
      <c r="B113" s="8"/>
      <c r="C113" s="8"/>
      <c r="D113" s="8"/>
      <c r="E113" s="5"/>
      <c r="F113" s="5"/>
      <c r="G113" s="5"/>
      <c r="H113" s="5"/>
      <c r="I113" s="5"/>
      <c r="J113" s="8"/>
      <c r="K113" s="5"/>
      <c r="L113" s="5"/>
      <c r="M113" s="5"/>
      <c r="N113" s="5"/>
      <c r="O113" s="5"/>
      <c r="P113" s="110"/>
    </row>
    <row r="114" spans="1:244" s="111" customFormat="1" ht="14.25" customHeight="1" x14ac:dyDescent="0.2">
      <c r="A114" s="110"/>
      <c r="B114" s="171" t="s">
        <v>10</v>
      </c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10"/>
    </row>
    <row r="115" spans="1:244" s="111" customFormat="1" ht="18.75" customHeight="1" x14ac:dyDescent="0.2">
      <c r="A115" s="110"/>
      <c r="B115" s="171" t="s">
        <v>40</v>
      </c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  <c r="P115" s="112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IF115" s="113"/>
      <c r="IG115" s="113"/>
      <c r="IH115" s="113"/>
      <c r="II115" s="113"/>
      <c r="IJ115" s="113"/>
    </row>
    <row r="116" spans="1:244" s="111" customFormat="1" ht="8.25" customHeight="1" x14ac:dyDescent="0.2">
      <c r="A116" s="110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72"/>
      <c r="P116" s="112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IF116" s="113"/>
      <c r="IG116" s="113"/>
      <c r="IH116" s="113"/>
      <c r="II116" s="113"/>
      <c r="IJ116" s="113"/>
    </row>
    <row r="117" spans="1:244" s="111" customFormat="1" ht="18" customHeight="1" x14ac:dyDescent="0.2">
      <c r="A117" s="110"/>
      <c r="B117" s="172" t="s">
        <v>12</v>
      </c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2"/>
      <c r="O117" s="172"/>
      <c r="P117" s="112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13"/>
      <c r="AF117" s="113"/>
      <c r="AG117" s="113"/>
      <c r="AH117" s="113"/>
      <c r="AI117" s="113"/>
      <c r="AJ117" s="113"/>
      <c r="AK117" s="113"/>
      <c r="AL117" s="113"/>
      <c r="AM117" s="113"/>
      <c r="AN117" s="113"/>
      <c r="AO117" s="113"/>
      <c r="AP117" s="113"/>
      <c r="AQ117" s="113"/>
      <c r="AR117" s="113"/>
      <c r="AS117" s="113"/>
      <c r="AT117" s="113"/>
      <c r="AU117" s="113"/>
      <c r="AV117" s="113"/>
      <c r="AW117" s="113"/>
      <c r="AX117" s="113"/>
      <c r="AY117" s="113"/>
      <c r="AZ117" s="113"/>
      <c r="BA117" s="113"/>
      <c r="BB117" s="113"/>
      <c r="BC117" s="113"/>
      <c r="BD117" s="113"/>
      <c r="BE117" s="113"/>
      <c r="BF117" s="113"/>
      <c r="BG117" s="113"/>
      <c r="BH117" s="113"/>
      <c r="BI117" s="113"/>
      <c r="BJ117" s="113"/>
      <c r="BK117" s="113"/>
      <c r="BL117" s="113"/>
      <c r="BM117" s="113"/>
      <c r="BN117" s="113"/>
      <c r="BO117" s="113"/>
      <c r="BP117" s="113"/>
      <c r="BQ117" s="113"/>
      <c r="BR117" s="113"/>
      <c r="BS117" s="113"/>
      <c r="BT117" s="113"/>
      <c r="BU117" s="113"/>
      <c r="BV117" s="113"/>
      <c r="BW117" s="113"/>
      <c r="BX117" s="113"/>
      <c r="BY117" s="113"/>
      <c r="BZ117" s="113"/>
      <c r="CA117" s="113"/>
      <c r="CB117" s="113"/>
      <c r="CC117" s="113"/>
      <c r="CD117" s="113"/>
      <c r="CE117" s="113"/>
      <c r="CF117" s="113"/>
      <c r="CG117" s="113"/>
      <c r="CH117" s="113"/>
      <c r="CI117" s="113"/>
      <c r="CJ117" s="113"/>
      <c r="CK117" s="113"/>
      <c r="CL117" s="113"/>
      <c r="CM117" s="113"/>
      <c r="CN117" s="113"/>
      <c r="CO117" s="113"/>
      <c r="CP117" s="113"/>
      <c r="CQ117" s="113"/>
      <c r="CR117" s="113"/>
      <c r="CS117" s="113"/>
      <c r="CT117" s="113"/>
      <c r="CU117" s="113"/>
      <c r="CV117" s="113"/>
      <c r="CW117" s="113"/>
      <c r="CX117" s="113"/>
      <c r="CY117" s="113"/>
      <c r="CZ117" s="113"/>
      <c r="DA117" s="113"/>
      <c r="DB117" s="113"/>
      <c r="DC117" s="113"/>
      <c r="DD117" s="113"/>
      <c r="DE117" s="113"/>
      <c r="DF117" s="113"/>
      <c r="DG117" s="113"/>
      <c r="DH117" s="113"/>
      <c r="DI117" s="113"/>
      <c r="DJ117" s="113"/>
      <c r="DK117" s="113"/>
      <c r="DL117" s="113"/>
      <c r="DM117" s="113"/>
      <c r="DN117" s="113"/>
      <c r="DO117" s="113"/>
      <c r="DP117" s="113"/>
      <c r="DQ117" s="113"/>
      <c r="DR117" s="113"/>
      <c r="DS117" s="113"/>
      <c r="DT117" s="113"/>
      <c r="DU117" s="113"/>
      <c r="DV117" s="113"/>
      <c r="DW117" s="113"/>
      <c r="DX117" s="113"/>
      <c r="DY117" s="113"/>
      <c r="DZ117" s="113"/>
      <c r="EA117" s="113"/>
      <c r="EB117" s="113"/>
      <c r="EC117" s="113"/>
      <c r="ED117" s="113"/>
      <c r="EE117" s="113"/>
      <c r="EF117" s="113"/>
      <c r="EG117" s="113"/>
      <c r="EH117" s="113"/>
      <c r="EI117" s="113"/>
      <c r="EJ117" s="113"/>
      <c r="EK117" s="113"/>
      <c r="EL117" s="113"/>
      <c r="EM117" s="113"/>
      <c r="EN117" s="113"/>
      <c r="EO117" s="113"/>
      <c r="EP117" s="113"/>
      <c r="EQ117" s="113"/>
      <c r="ER117" s="113"/>
      <c r="ES117" s="113"/>
      <c r="ET117" s="113"/>
      <c r="EU117" s="113"/>
      <c r="EV117" s="113"/>
      <c r="EW117" s="113"/>
      <c r="EX117" s="113"/>
      <c r="EY117" s="113"/>
      <c r="EZ117" s="113"/>
      <c r="FA117" s="113"/>
      <c r="FB117" s="113"/>
      <c r="FC117" s="113"/>
      <c r="FD117" s="113"/>
      <c r="FE117" s="113"/>
      <c r="FF117" s="113"/>
      <c r="FG117" s="113"/>
      <c r="FH117" s="113"/>
      <c r="FI117" s="113"/>
      <c r="FJ117" s="113"/>
      <c r="FK117" s="113"/>
      <c r="FL117" s="113"/>
      <c r="FM117" s="113"/>
      <c r="FN117" s="113"/>
      <c r="FO117" s="113"/>
      <c r="FP117" s="113"/>
      <c r="FQ117" s="113"/>
      <c r="FR117" s="113"/>
      <c r="FS117" s="113"/>
      <c r="FT117" s="113"/>
      <c r="FU117" s="113"/>
      <c r="FV117" s="113"/>
      <c r="FW117" s="113"/>
      <c r="FX117" s="113"/>
      <c r="FY117" s="113"/>
      <c r="FZ117" s="113"/>
      <c r="GA117" s="113"/>
      <c r="GB117" s="113"/>
      <c r="GC117" s="113"/>
      <c r="GD117" s="113"/>
      <c r="GE117" s="113"/>
      <c r="GF117" s="113"/>
      <c r="GG117" s="113"/>
      <c r="GH117" s="113"/>
      <c r="GI117" s="113"/>
      <c r="GJ117" s="113"/>
      <c r="GK117" s="113"/>
      <c r="GL117" s="113"/>
      <c r="GM117" s="113"/>
      <c r="GN117" s="113"/>
      <c r="GO117" s="113"/>
      <c r="GP117" s="113"/>
      <c r="GQ117" s="113"/>
      <c r="GR117" s="113"/>
      <c r="GS117" s="113"/>
      <c r="GT117" s="113"/>
      <c r="GU117" s="113"/>
      <c r="GV117" s="113"/>
      <c r="GW117" s="113"/>
      <c r="GX117" s="113"/>
      <c r="GY117" s="113"/>
      <c r="GZ117" s="113"/>
      <c r="HA117" s="113"/>
      <c r="HB117" s="113"/>
      <c r="HC117" s="113"/>
      <c r="HD117" s="113"/>
      <c r="HE117" s="113"/>
      <c r="HF117" s="113"/>
      <c r="HG117" s="113"/>
      <c r="HH117" s="113"/>
      <c r="HI117" s="113"/>
      <c r="HJ117" s="113"/>
      <c r="HK117" s="113"/>
      <c r="HL117" s="113"/>
      <c r="HM117" s="113"/>
      <c r="HN117" s="113"/>
      <c r="HO117" s="113"/>
      <c r="HP117" s="113"/>
      <c r="HQ117" s="113"/>
      <c r="HR117" s="113"/>
      <c r="HS117" s="113"/>
      <c r="HT117" s="113"/>
      <c r="HU117" s="113"/>
      <c r="HV117" s="113"/>
      <c r="HW117" s="113"/>
      <c r="HX117" s="113"/>
      <c r="HY117" s="113"/>
      <c r="HZ117" s="113"/>
      <c r="IA117" s="113"/>
      <c r="IB117" s="113"/>
      <c r="IC117" s="113"/>
      <c r="ID117" s="113"/>
      <c r="IE117" s="113"/>
      <c r="IF117" s="113"/>
      <c r="IG117" s="113"/>
      <c r="IH117" s="113"/>
      <c r="II117" s="113"/>
      <c r="IJ117" s="113"/>
    </row>
    <row r="118" spans="1:244" s="111" customFormat="1" ht="9.75" customHeight="1" x14ac:dyDescent="0.2">
      <c r="A118" s="110"/>
      <c r="B118" s="5"/>
      <c r="C118" s="5"/>
      <c r="D118" s="5"/>
      <c r="E118" s="5"/>
      <c r="F118" s="5"/>
      <c r="G118" s="5"/>
      <c r="H118" s="5"/>
      <c r="I118" s="5"/>
      <c r="J118" s="5"/>
      <c r="K118" s="114"/>
      <c r="L118" s="114"/>
      <c r="M118" s="114"/>
      <c r="N118" s="114"/>
      <c r="O118" s="114"/>
      <c r="P118" s="115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  <c r="DK118" s="116"/>
      <c r="DL118" s="116"/>
      <c r="DM118" s="116"/>
      <c r="DN118" s="116"/>
      <c r="DO118" s="116"/>
      <c r="DP118" s="116"/>
      <c r="DQ118" s="116"/>
      <c r="DR118" s="116"/>
      <c r="DS118" s="116"/>
      <c r="DT118" s="116"/>
      <c r="DU118" s="116"/>
      <c r="DV118" s="116"/>
      <c r="DW118" s="116"/>
      <c r="DX118" s="116"/>
      <c r="DY118" s="116"/>
      <c r="DZ118" s="116"/>
      <c r="EA118" s="116"/>
      <c r="EB118" s="116"/>
      <c r="EC118" s="116"/>
      <c r="ED118" s="116"/>
      <c r="EE118" s="116"/>
      <c r="EF118" s="116"/>
      <c r="EG118" s="116"/>
      <c r="EH118" s="116"/>
      <c r="EI118" s="116"/>
      <c r="EJ118" s="116"/>
      <c r="EK118" s="116"/>
      <c r="EL118" s="116"/>
      <c r="EM118" s="116"/>
      <c r="EN118" s="116"/>
      <c r="EO118" s="116"/>
      <c r="EP118" s="116"/>
      <c r="EQ118" s="116"/>
      <c r="ER118" s="116"/>
      <c r="ES118" s="116"/>
      <c r="ET118" s="116"/>
      <c r="EU118" s="116"/>
      <c r="EV118" s="116"/>
      <c r="EW118" s="116"/>
      <c r="EX118" s="116"/>
      <c r="EY118" s="116"/>
      <c r="EZ118" s="116"/>
      <c r="FA118" s="116"/>
      <c r="FB118" s="116"/>
      <c r="FC118" s="116"/>
      <c r="FD118" s="116"/>
      <c r="FE118" s="116"/>
      <c r="FF118" s="116"/>
      <c r="FG118" s="116"/>
      <c r="FH118" s="116"/>
      <c r="FI118" s="116"/>
      <c r="FJ118" s="116"/>
      <c r="FK118" s="116"/>
      <c r="FL118" s="116"/>
      <c r="FM118" s="116"/>
      <c r="FN118" s="116"/>
      <c r="FO118" s="116"/>
      <c r="FP118" s="116"/>
      <c r="FQ118" s="116"/>
      <c r="FR118" s="116"/>
      <c r="FS118" s="116"/>
      <c r="FT118" s="116"/>
      <c r="FU118" s="116"/>
      <c r="FV118" s="116"/>
      <c r="FW118" s="116"/>
      <c r="FX118" s="116"/>
      <c r="FY118" s="116"/>
      <c r="FZ118" s="116"/>
      <c r="GA118" s="116"/>
      <c r="GB118" s="116"/>
      <c r="GC118" s="116"/>
      <c r="GD118" s="116"/>
      <c r="GE118" s="116"/>
      <c r="GF118" s="116"/>
      <c r="GG118" s="116"/>
      <c r="GH118" s="116"/>
      <c r="GI118" s="116"/>
      <c r="GJ118" s="116"/>
      <c r="GK118" s="116"/>
      <c r="GL118" s="116"/>
      <c r="GM118" s="116"/>
      <c r="GN118" s="116"/>
      <c r="GO118" s="116"/>
      <c r="GP118" s="116"/>
      <c r="GQ118" s="116"/>
      <c r="GR118" s="116"/>
      <c r="GS118" s="116"/>
      <c r="GT118" s="116"/>
      <c r="GU118" s="116"/>
      <c r="GV118" s="116"/>
      <c r="GW118" s="116"/>
      <c r="GX118" s="116"/>
      <c r="GY118" s="116"/>
      <c r="GZ118" s="116"/>
      <c r="HA118" s="116"/>
      <c r="HB118" s="116"/>
      <c r="HC118" s="116"/>
      <c r="HD118" s="116"/>
      <c r="HE118" s="116"/>
      <c r="HF118" s="116"/>
      <c r="HG118" s="116"/>
      <c r="HH118" s="116"/>
      <c r="HI118" s="116"/>
      <c r="HJ118" s="116"/>
      <c r="HK118" s="116"/>
      <c r="HL118" s="116"/>
      <c r="HM118" s="116"/>
      <c r="HN118" s="116"/>
      <c r="HO118" s="116"/>
      <c r="HP118" s="116"/>
      <c r="HQ118" s="116"/>
      <c r="HR118" s="116"/>
      <c r="HS118" s="116"/>
      <c r="HT118" s="116"/>
      <c r="HU118" s="116"/>
      <c r="HV118" s="116"/>
      <c r="HW118" s="116"/>
      <c r="HX118" s="116"/>
      <c r="HY118" s="116"/>
      <c r="HZ118" s="116"/>
      <c r="IA118" s="116"/>
      <c r="IB118" s="116"/>
      <c r="IC118" s="116"/>
      <c r="ID118" s="116"/>
      <c r="IE118" s="116"/>
      <c r="IF118" s="116"/>
      <c r="IG118" s="116"/>
      <c r="IH118" s="116"/>
      <c r="II118" s="116"/>
      <c r="IJ118" s="116"/>
    </row>
    <row r="119" spans="1:244" s="111" customFormat="1" ht="16.5" customHeight="1" x14ac:dyDescent="0.2">
      <c r="A119" s="110"/>
      <c r="B119" s="77" t="s">
        <v>41</v>
      </c>
      <c r="C119" s="8"/>
      <c r="D119" s="8"/>
      <c r="E119" s="5"/>
      <c r="F119" s="5"/>
      <c r="G119" s="5"/>
      <c r="H119" s="5"/>
      <c r="I119" s="5"/>
      <c r="J119" s="8"/>
      <c r="K119" s="5"/>
      <c r="L119" s="5"/>
      <c r="M119" s="5"/>
      <c r="N119" s="5"/>
      <c r="O119" s="5"/>
      <c r="P119" s="110"/>
    </row>
    <row r="120" spans="1:244" s="111" customFormat="1" ht="16.5" customHeight="1" x14ac:dyDescent="0.2">
      <c r="A120" s="110"/>
      <c r="B120" s="77" t="s">
        <v>15</v>
      </c>
      <c r="C120" s="8"/>
      <c r="D120" s="8"/>
      <c r="E120" s="5"/>
      <c r="F120" s="5"/>
      <c r="G120" s="5"/>
      <c r="H120" s="5"/>
      <c r="I120" s="5"/>
      <c r="J120" s="8"/>
      <c r="K120" s="5"/>
      <c r="L120" s="5"/>
      <c r="M120" s="5"/>
      <c r="N120" s="5"/>
      <c r="O120" s="5"/>
      <c r="P120" s="110"/>
    </row>
    <row r="121" spans="1:244" s="111" customFormat="1" ht="16.5" customHeight="1" x14ac:dyDescent="0.2">
      <c r="A121" s="110"/>
      <c r="B121" s="77" t="s">
        <v>42</v>
      </c>
      <c r="C121" s="8"/>
      <c r="D121" s="8"/>
      <c r="E121" s="5"/>
      <c r="F121" s="5"/>
      <c r="G121" s="5"/>
      <c r="H121" s="5"/>
      <c r="I121" s="5"/>
      <c r="J121" s="8"/>
      <c r="K121" s="5"/>
      <c r="L121" s="5"/>
      <c r="M121" s="5"/>
      <c r="N121" s="5"/>
      <c r="O121" s="5"/>
      <c r="P121" s="110"/>
    </row>
    <row r="122" spans="1:244" s="111" customFormat="1" ht="16.5" customHeight="1" x14ac:dyDescent="0.2">
      <c r="A122" s="110"/>
      <c r="B122" s="77" t="s">
        <v>43</v>
      </c>
      <c r="C122" s="8"/>
      <c r="D122" s="8"/>
      <c r="E122" s="5"/>
      <c r="F122" s="5"/>
      <c r="G122" s="5"/>
      <c r="H122" s="5"/>
      <c r="I122" s="5"/>
      <c r="J122" s="8"/>
      <c r="K122" s="5"/>
      <c r="L122" s="5"/>
      <c r="M122" s="5"/>
      <c r="N122" s="5"/>
      <c r="O122" s="5"/>
      <c r="P122" s="110"/>
    </row>
    <row r="123" spans="1:244" s="111" customFormat="1" ht="16.5" customHeight="1" x14ac:dyDescent="0.2">
      <c r="A123" s="110"/>
      <c r="B123" s="77" t="s">
        <v>44</v>
      </c>
      <c r="C123" s="8"/>
      <c r="D123" s="8"/>
      <c r="E123" s="5"/>
      <c r="F123" s="5"/>
      <c r="G123" s="5"/>
      <c r="H123" s="5"/>
      <c r="I123" s="5"/>
      <c r="J123" s="8"/>
      <c r="K123" s="5"/>
      <c r="L123" s="5"/>
      <c r="M123" s="5"/>
      <c r="N123" s="5"/>
      <c r="O123" s="5"/>
      <c r="P123" s="110"/>
    </row>
    <row r="124" spans="1:244" s="111" customFormat="1" ht="16.5" customHeight="1" x14ac:dyDescent="0.2">
      <c r="A124" s="110"/>
      <c r="B124" s="77" t="s">
        <v>18</v>
      </c>
      <c r="C124" s="8"/>
      <c r="D124" s="8"/>
      <c r="E124" s="5"/>
      <c r="F124" s="5"/>
      <c r="G124" s="5"/>
      <c r="H124" s="5"/>
      <c r="I124" s="5"/>
      <c r="J124" s="8"/>
      <c r="K124" s="5"/>
      <c r="L124" s="5"/>
      <c r="M124" s="5"/>
      <c r="N124" s="5"/>
      <c r="O124" s="5"/>
      <c r="P124" s="110"/>
    </row>
    <row r="125" spans="1:244" s="111" customFormat="1" ht="16.5" customHeight="1" x14ac:dyDescent="0.2">
      <c r="A125" s="110"/>
      <c r="B125" s="77" t="s">
        <v>45</v>
      </c>
      <c r="C125" s="8"/>
      <c r="D125" s="8"/>
      <c r="E125" s="5"/>
      <c r="F125" s="5"/>
      <c r="G125" s="5"/>
      <c r="H125" s="5"/>
      <c r="I125" s="5"/>
      <c r="J125" s="8"/>
      <c r="K125" s="5"/>
      <c r="L125" s="5"/>
      <c r="M125" s="5"/>
      <c r="N125" s="5"/>
      <c r="O125" s="5"/>
      <c r="P125" s="110"/>
    </row>
    <row r="126" spans="1:244" s="111" customFormat="1" ht="16.5" customHeight="1" x14ac:dyDescent="0.2">
      <c r="A126" s="110"/>
      <c r="B126" s="77" t="s">
        <v>46</v>
      </c>
      <c r="C126" s="8"/>
      <c r="D126" s="8"/>
      <c r="E126" s="5"/>
      <c r="F126" s="5"/>
      <c r="G126" s="5"/>
      <c r="H126" s="5"/>
      <c r="I126" s="5"/>
      <c r="J126" s="8"/>
      <c r="K126" s="5"/>
      <c r="L126" s="5"/>
      <c r="M126" s="5"/>
      <c r="N126" s="5"/>
      <c r="O126" s="5"/>
      <c r="P126" s="110"/>
    </row>
    <row r="127" spans="1:244" s="111" customFormat="1" ht="16.5" customHeight="1" x14ac:dyDescent="0.2">
      <c r="A127" s="110"/>
      <c r="B127" s="77" t="s">
        <v>47</v>
      </c>
      <c r="C127" s="8"/>
      <c r="D127" s="8"/>
      <c r="E127" s="5"/>
      <c r="F127" s="5"/>
      <c r="G127" s="5"/>
      <c r="H127" s="5"/>
      <c r="I127" s="5"/>
      <c r="J127" s="8"/>
      <c r="K127" s="5"/>
      <c r="L127" s="5"/>
      <c r="M127" s="5"/>
      <c r="N127" s="5"/>
      <c r="O127" s="5"/>
      <c r="P127" s="110"/>
    </row>
    <row r="128" spans="1:244" s="111" customFormat="1" x14ac:dyDescent="0.2">
      <c r="A128" s="110"/>
      <c r="B128" s="77" t="s">
        <v>48</v>
      </c>
      <c r="C128" s="8"/>
      <c r="D128" s="8"/>
      <c r="E128" s="5"/>
      <c r="F128" s="5"/>
      <c r="G128" s="5"/>
      <c r="H128" s="5"/>
      <c r="I128" s="5"/>
      <c r="J128" s="8"/>
      <c r="K128" s="5"/>
      <c r="L128" s="5"/>
      <c r="M128" s="5"/>
      <c r="N128" s="5"/>
      <c r="O128" s="5"/>
      <c r="P128" s="110"/>
    </row>
    <row r="129" spans="1:244" s="111" customFormat="1" x14ac:dyDescent="0.2">
      <c r="A129" s="110"/>
      <c r="B129" s="78" t="s">
        <v>49</v>
      </c>
      <c r="C129" s="8"/>
      <c r="D129" s="8"/>
      <c r="E129" s="5"/>
      <c r="F129" s="5"/>
      <c r="G129" s="5"/>
      <c r="H129" s="5"/>
      <c r="I129" s="5"/>
      <c r="J129" s="8"/>
      <c r="K129" s="5"/>
      <c r="L129" s="5"/>
      <c r="M129" s="5"/>
      <c r="N129" s="5"/>
      <c r="O129" s="5"/>
      <c r="P129" s="110"/>
    </row>
    <row r="130" spans="1:244" s="111" customFormat="1" ht="18.75" customHeight="1" x14ac:dyDescent="0.2">
      <c r="A130" s="110"/>
      <c r="B130" s="77" t="s">
        <v>50</v>
      </c>
      <c r="C130" s="8"/>
      <c r="D130" s="8"/>
      <c r="E130" s="5"/>
      <c r="F130" s="5"/>
      <c r="G130" s="5"/>
      <c r="H130" s="5"/>
      <c r="I130" s="5"/>
      <c r="J130" s="8"/>
      <c r="K130" s="5"/>
      <c r="L130" s="5"/>
      <c r="M130" s="5"/>
      <c r="N130" s="5"/>
      <c r="O130" s="5"/>
      <c r="P130" s="110"/>
    </row>
    <row r="131" spans="1:244" s="111" customFormat="1" ht="14.25" customHeight="1" x14ac:dyDescent="0.2">
      <c r="A131" s="110"/>
      <c r="B131" s="77" t="s">
        <v>51</v>
      </c>
      <c r="C131" s="8"/>
      <c r="D131" s="8"/>
      <c r="E131" s="5"/>
      <c r="F131" s="5"/>
      <c r="G131" s="5"/>
      <c r="H131" s="5"/>
      <c r="I131" s="5"/>
      <c r="J131" s="8"/>
      <c r="K131" s="5"/>
      <c r="L131" s="5"/>
      <c r="M131" s="5"/>
      <c r="N131" s="5"/>
      <c r="O131" s="5"/>
      <c r="P131" s="110"/>
    </row>
    <row r="132" spans="1:244" s="111" customFormat="1" ht="18.75" customHeight="1" x14ac:dyDescent="0.2">
      <c r="A132" s="110"/>
      <c r="B132" s="77" t="s">
        <v>52</v>
      </c>
      <c r="C132" s="8"/>
      <c r="D132" s="8"/>
      <c r="E132" s="5"/>
      <c r="F132" s="5"/>
      <c r="G132" s="5"/>
      <c r="H132" s="5"/>
      <c r="I132" s="5"/>
      <c r="J132" s="8"/>
      <c r="K132" s="5"/>
      <c r="L132" s="5"/>
      <c r="M132" s="5"/>
      <c r="N132" s="5"/>
      <c r="O132" s="5"/>
      <c r="P132" s="110"/>
    </row>
    <row r="133" spans="1:244" s="111" customFormat="1" ht="16.5" customHeight="1" x14ac:dyDescent="0.2">
      <c r="A133" s="110"/>
      <c r="B133" s="77" t="s">
        <v>53</v>
      </c>
      <c r="C133" s="8"/>
      <c r="D133" s="8"/>
      <c r="E133" s="5"/>
      <c r="F133" s="5"/>
      <c r="G133" s="5"/>
      <c r="H133" s="5"/>
      <c r="I133" s="5"/>
      <c r="J133" s="8"/>
      <c r="K133" s="5"/>
      <c r="L133" s="5"/>
      <c r="M133" s="5"/>
      <c r="N133" s="5"/>
      <c r="O133" s="5"/>
      <c r="P133" s="110"/>
    </row>
    <row r="134" spans="1:244" s="111" customFormat="1" ht="20.25" customHeight="1" x14ac:dyDescent="0.2">
      <c r="A134" s="110"/>
      <c r="B134" s="78" t="s">
        <v>26</v>
      </c>
      <c r="C134" s="5"/>
      <c r="D134" s="5"/>
      <c r="E134" s="114"/>
      <c r="F134" s="114"/>
      <c r="G134" s="114"/>
      <c r="H134" s="114"/>
      <c r="I134" s="114"/>
      <c r="J134" s="5"/>
      <c r="K134" s="114"/>
      <c r="L134" s="114"/>
      <c r="M134" s="114"/>
      <c r="N134" s="114"/>
      <c r="O134" s="114"/>
      <c r="P134" s="115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  <c r="DK134" s="116"/>
      <c r="DL134" s="116"/>
      <c r="DM134" s="116"/>
      <c r="DN134" s="116"/>
      <c r="DO134" s="116"/>
      <c r="DP134" s="116"/>
      <c r="DQ134" s="116"/>
      <c r="DR134" s="116"/>
      <c r="DS134" s="116"/>
      <c r="DT134" s="116"/>
      <c r="DU134" s="116"/>
      <c r="DV134" s="116"/>
      <c r="DW134" s="116"/>
      <c r="DX134" s="116"/>
      <c r="DY134" s="116"/>
      <c r="DZ134" s="116"/>
      <c r="EA134" s="116"/>
      <c r="EB134" s="116"/>
      <c r="EC134" s="116"/>
      <c r="ED134" s="116"/>
      <c r="EE134" s="116"/>
      <c r="EF134" s="116"/>
      <c r="EG134" s="116"/>
      <c r="EH134" s="116"/>
      <c r="EI134" s="116"/>
      <c r="EJ134" s="116"/>
      <c r="EK134" s="116"/>
      <c r="EL134" s="116"/>
      <c r="EM134" s="116"/>
      <c r="EN134" s="116"/>
      <c r="EO134" s="116"/>
      <c r="EP134" s="116"/>
      <c r="EQ134" s="116"/>
      <c r="ER134" s="116"/>
      <c r="ES134" s="116"/>
      <c r="ET134" s="116"/>
      <c r="EU134" s="116"/>
      <c r="EV134" s="116"/>
      <c r="EW134" s="116"/>
      <c r="EX134" s="116"/>
      <c r="EY134" s="116"/>
      <c r="EZ134" s="116"/>
      <c r="FA134" s="116"/>
      <c r="FB134" s="116"/>
      <c r="FC134" s="116"/>
      <c r="FD134" s="116"/>
      <c r="FE134" s="116"/>
      <c r="FF134" s="116"/>
      <c r="FG134" s="116"/>
      <c r="FH134" s="116"/>
      <c r="FI134" s="116"/>
      <c r="FJ134" s="116"/>
      <c r="FK134" s="116"/>
      <c r="FL134" s="116"/>
      <c r="FM134" s="116"/>
      <c r="FN134" s="116"/>
      <c r="FO134" s="116"/>
      <c r="FP134" s="116"/>
      <c r="FQ134" s="116"/>
      <c r="FR134" s="116"/>
      <c r="FS134" s="116"/>
      <c r="FT134" s="116"/>
      <c r="FU134" s="116"/>
      <c r="FV134" s="116"/>
      <c r="FW134" s="116"/>
      <c r="FX134" s="116"/>
      <c r="FY134" s="116"/>
      <c r="FZ134" s="116"/>
      <c r="GA134" s="116"/>
      <c r="GB134" s="116"/>
      <c r="GC134" s="116"/>
      <c r="GD134" s="116"/>
      <c r="GE134" s="116"/>
      <c r="GF134" s="116"/>
      <c r="GG134" s="116"/>
      <c r="GH134" s="116"/>
      <c r="GI134" s="116"/>
      <c r="GJ134" s="116"/>
      <c r="GK134" s="116"/>
      <c r="GL134" s="116"/>
      <c r="GM134" s="116"/>
      <c r="GN134" s="116"/>
      <c r="GO134" s="116"/>
      <c r="GP134" s="116"/>
      <c r="GQ134" s="116"/>
      <c r="GR134" s="116"/>
      <c r="GS134" s="116"/>
      <c r="GT134" s="116"/>
      <c r="GU134" s="116"/>
      <c r="GV134" s="116"/>
      <c r="GW134" s="116"/>
      <c r="GX134" s="116"/>
      <c r="GY134" s="116"/>
      <c r="GZ134" s="116"/>
      <c r="HA134" s="116"/>
      <c r="HB134" s="116"/>
      <c r="HC134" s="116"/>
      <c r="HD134" s="116"/>
      <c r="HE134" s="116"/>
      <c r="HF134" s="116"/>
      <c r="HG134" s="116"/>
      <c r="HH134" s="116"/>
      <c r="HI134" s="116"/>
      <c r="HJ134" s="116"/>
      <c r="HK134" s="116"/>
      <c r="HL134" s="116"/>
      <c r="HM134" s="116"/>
      <c r="HN134" s="116"/>
      <c r="HO134" s="116"/>
      <c r="HP134" s="116"/>
      <c r="HQ134" s="116"/>
      <c r="HR134" s="116"/>
      <c r="HS134" s="116"/>
      <c r="HT134" s="116"/>
      <c r="HU134" s="116"/>
      <c r="HV134" s="116"/>
      <c r="HW134" s="116"/>
      <c r="HX134" s="116"/>
      <c r="HY134" s="116"/>
      <c r="HZ134" s="116"/>
      <c r="IA134" s="116"/>
      <c r="IB134" s="116"/>
      <c r="IC134" s="116"/>
      <c r="ID134" s="116"/>
      <c r="IE134" s="116"/>
      <c r="IF134" s="116"/>
      <c r="IG134" s="116"/>
      <c r="IH134" s="116"/>
      <c r="II134" s="116"/>
      <c r="IJ134" s="116"/>
    </row>
    <row r="135" spans="1:244" s="80" customFormat="1" ht="9.75" customHeight="1" x14ac:dyDescent="0.2">
      <c r="A135" s="117"/>
      <c r="B135" s="34"/>
      <c r="C135" s="35"/>
      <c r="D135" s="35"/>
      <c r="E135" s="35"/>
      <c r="F135" s="36"/>
      <c r="G135" s="36"/>
      <c r="H135" s="36"/>
      <c r="I135" s="36"/>
      <c r="J135" s="36"/>
      <c r="K135" s="36"/>
      <c r="L135" s="35"/>
      <c r="M135" s="35"/>
      <c r="N135" s="36"/>
      <c r="O135" s="36"/>
      <c r="P135" s="38"/>
      <c r="Q135" s="79"/>
      <c r="R135" s="79"/>
      <c r="S135" s="79"/>
      <c r="T135" s="79"/>
      <c r="U135" s="79"/>
      <c r="V135" s="79"/>
    </row>
    <row r="136" spans="1:244" s="119" customFormat="1" ht="42.75" customHeight="1" x14ac:dyDescent="0.2">
      <c r="A136" s="118"/>
      <c r="B136" s="176" t="s">
        <v>27</v>
      </c>
      <c r="C136" s="176"/>
      <c r="D136" s="43" t="s">
        <v>28</v>
      </c>
      <c r="E136" s="167" t="s">
        <v>29</v>
      </c>
      <c r="F136" s="167"/>
      <c r="G136" s="167"/>
      <c r="H136" s="167"/>
      <c r="I136" s="167"/>
      <c r="J136" s="167"/>
      <c r="K136" s="167"/>
      <c r="L136" s="167"/>
      <c r="M136" s="44" t="s">
        <v>30</v>
      </c>
      <c r="N136" s="43" t="s">
        <v>54</v>
      </c>
      <c r="O136" s="43" t="s">
        <v>32</v>
      </c>
      <c r="P136" s="118"/>
    </row>
    <row r="137" spans="1:244" s="123" customFormat="1" ht="22.5" customHeight="1" x14ac:dyDescent="0.2">
      <c r="A137" s="120"/>
      <c r="B137" s="174">
        <v>1</v>
      </c>
      <c r="C137" s="174"/>
      <c r="D137" s="121">
        <v>5</v>
      </c>
      <c r="E137" s="177" t="s">
        <v>55</v>
      </c>
      <c r="F137" s="177"/>
      <c r="G137" s="177"/>
      <c r="H137" s="177"/>
      <c r="I137" s="177"/>
      <c r="J137" s="177"/>
      <c r="K137" s="177"/>
      <c r="L137" s="177"/>
      <c r="M137" s="122">
        <v>5000</v>
      </c>
      <c r="N137" s="87">
        <f>M137*D137</f>
        <v>25000</v>
      </c>
      <c r="O137" s="53"/>
      <c r="P137" s="120"/>
      <c r="IC137" s="124" t="e">
        <f>#REF!</f>
        <v>#REF!</v>
      </c>
      <c r="ID137" s="125" t="e">
        <f>IF(IC137&lt;&gt;0,IC137,"")</f>
        <v>#REF!</v>
      </c>
    </row>
    <row r="138" spans="1:244" s="123" customFormat="1" ht="22.5" customHeight="1" x14ac:dyDescent="0.2">
      <c r="A138" s="120"/>
      <c r="B138" s="174">
        <v>2</v>
      </c>
      <c r="C138" s="174"/>
      <c r="D138" s="121">
        <v>5</v>
      </c>
      <c r="E138" s="177" t="s">
        <v>56</v>
      </c>
      <c r="F138" s="177"/>
      <c r="G138" s="177"/>
      <c r="H138" s="177"/>
      <c r="I138" s="177"/>
      <c r="J138" s="177"/>
      <c r="K138" s="177"/>
      <c r="L138" s="177"/>
      <c r="M138" s="122">
        <v>5000</v>
      </c>
      <c r="N138" s="87">
        <f>M138*D138</f>
        <v>25000</v>
      </c>
      <c r="O138" s="53"/>
      <c r="P138" s="120"/>
      <c r="IC138" s="124" t="e">
        <f>#REF!</f>
        <v>#REF!</v>
      </c>
      <c r="ID138" s="125" t="e">
        <f>IF(IC138&lt;&gt;0,IC138,"")</f>
        <v>#REF!</v>
      </c>
    </row>
    <row r="139" spans="1:244" s="123" customFormat="1" ht="22.5" customHeight="1" x14ac:dyDescent="0.2">
      <c r="A139" s="120"/>
      <c r="B139" s="174"/>
      <c r="C139" s="174"/>
      <c r="D139" s="53"/>
      <c r="E139" s="175"/>
      <c r="F139" s="175"/>
      <c r="G139" s="175"/>
      <c r="H139" s="175"/>
      <c r="I139" s="175"/>
      <c r="J139" s="175"/>
      <c r="K139" s="175"/>
      <c r="L139" s="175"/>
      <c r="M139" s="126" t="s">
        <v>35</v>
      </c>
      <c r="N139" s="127">
        <f>N137+N138</f>
        <v>50000</v>
      </c>
      <c r="O139" s="53"/>
      <c r="P139" s="120"/>
      <c r="IC139" s="124" t="e">
        <f>#REF!</f>
        <v>#REF!</v>
      </c>
      <c r="ID139" s="125" t="e">
        <f>IF(IC139&lt;&gt;0,IC139,"")</f>
        <v>#REF!</v>
      </c>
    </row>
    <row r="140" spans="1:244" s="80" customFormat="1" ht="13.5" customHeight="1" x14ac:dyDescent="0.2">
      <c r="A140" s="117"/>
      <c r="B140" s="92">
        <f>B54</f>
        <v>0</v>
      </c>
      <c r="C140" s="94"/>
      <c r="D140" s="94"/>
      <c r="E140" s="94"/>
      <c r="F140" s="94"/>
      <c r="G140" s="94"/>
      <c r="H140" s="94"/>
      <c r="I140" s="94"/>
      <c r="J140" s="94"/>
      <c r="K140" s="94"/>
      <c r="L140" s="94"/>
      <c r="M140" s="94"/>
      <c r="N140" s="94"/>
      <c r="O140" s="94"/>
      <c r="P140" s="38"/>
      <c r="Q140" s="79"/>
      <c r="R140" s="79"/>
      <c r="S140" s="79"/>
      <c r="T140" s="79"/>
      <c r="U140" s="79"/>
    </row>
    <row r="141" spans="1:244" s="111" customFormat="1" hidden="1" x14ac:dyDescent="0.2">
      <c r="A141" s="110"/>
      <c r="B141" s="128"/>
      <c r="C141" s="128"/>
      <c r="D141" s="128"/>
      <c r="J141" s="128"/>
      <c r="P141" s="110"/>
    </row>
    <row r="142" spans="1:244" hidden="1" x14ac:dyDescent="0.2"/>
    <row r="143" spans="1:244" x14ac:dyDescent="0.2"/>
    <row r="144" spans="1:244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x14ac:dyDescent="0.2"/>
    <row r="298" x14ac:dyDescent="0.2"/>
  </sheetData>
  <mergeCells count="58">
    <mergeCell ref="B139:C139"/>
    <mergeCell ref="E139:L139"/>
    <mergeCell ref="B136:C136"/>
    <mergeCell ref="E136:L136"/>
    <mergeCell ref="B137:C137"/>
    <mergeCell ref="E137:L137"/>
    <mergeCell ref="B138:C138"/>
    <mergeCell ref="E138:L138"/>
    <mergeCell ref="D51:L51"/>
    <mergeCell ref="D52:L52"/>
    <mergeCell ref="B114:O114"/>
    <mergeCell ref="B115:O115"/>
    <mergeCell ref="B117:O117"/>
    <mergeCell ref="D46:L46"/>
    <mergeCell ref="D47:L47"/>
    <mergeCell ref="D48:L48"/>
    <mergeCell ref="D49:L49"/>
    <mergeCell ref="D50:L50"/>
    <mergeCell ref="D41:L41"/>
    <mergeCell ref="D42:L42"/>
    <mergeCell ref="D43:L43"/>
    <mergeCell ref="D44:L44"/>
    <mergeCell ref="D45:L45"/>
    <mergeCell ref="D36:L36"/>
    <mergeCell ref="D37:L37"/>
    <mergeCell ref="D38:L38"/>
    <mergeCell ref="D39:L39"/>
    <mergeCell ref="D40:L40"/>
    <mergeCell ref="D31:L31"/>
    <mergeCell ref="D32:L32"/>
    <mergeCell ref="D33:L33"/>
    <mergeCell ref="D34:L34"/>
    <mergeCell ref="D35:L35"/>
    <mergeCell ref="D26:L26"/>
    <mergeCell ref="D27:L27"/>
    <mergeCell ref="D28:L28"/>
    <mergeCell ref="D29:L29"/>
    <mergeCell ref="D30:L30"/>
    <mergeCell ref="D21:L21"/>
    <mergeCell ref="D22:L22"/>
    <mergeCell ref="D23:L23"/>
    <mergeCell ref="D24:L24"/>
    <mergeCell ref="D25:L25"/>
    <mergeCell ref="D16:L16"/>
    <mergeCell ref="D17:L17"/>
    <mergeCell ref="D18:L18"/>
    <mergeCell ref="D19:L19"/>
    <mergeCell ref="D20:L20"/>
    <mergeCell ref="D11:L11"/>
    <mergeCell ref="D12:L12"/>
    <mergeCell ref="D13:L13"/>
    <mergeCell ref="D14:L14"/>
    <mergeCell ref="D15:L15"/>
    <mergeCell ref="N1:O1"/>
    <mergeCell ref="B6:E6"/>
    <mergeCell ref="F6:O6"/>
    <mergeCell ref="B9:C9"/>
    <mergeCell ref="D9:F9"/>
  </mergeCells>
  <conditionalFormatting sqref="N12:N52">
    <cfRule type="cellIs" dxfId="8" priority="2" operator="equal">
      <formula>""</formula>
    </cfRule>
  </conditionalFormatting>
  <conditionalFormatting sqref="B12:C52">
    <cfRule type="cellIs" dxfId="7" priority="3" operator="equal">
      <formula>0</formula>
    </cfRule>
  </conditionalFormatting>
  <conditionalFormatting sqref="E18:L52 E12:L16 D12:D52 M12:M52">
    <cfRule type="cellIs" dxfId="6" priority="4" operator="equal">
      <formula>0</formula>
    </cfRule>
  </conditionalFormatting>
  <conditionalFormatting sqref="F6:O6">
    <cfRule type="cellIs" dxfId="5" priority="5" operator="equal">
      <formula>""</formula>
    </cfRule>
  </conditionalFormatting>
  <dataValidations count="4">
    <dataValidation allowBlank="1" showErrorMessage="1" sqref="A11:A55">
      <formula1>0</formula1>
      <formula2>0</formula2>
    </dataValidation>
    <dataValidation allowBlank="1" showErrorMessage="1" prompt="DIGITE O NOME NA PRIMEIRA PLANILHA 1-MPN" sqref="F6:M6">
      <formula1>0</formula1>
      <formula2>0</formula2>
    </dataValidation>
    <dataValidation type="decimal" allowBlank="1" showInputMessage="1" showErrorMessage="1" errorTitle="ATENÇÃO!" error="Esse campo só aceita NÚMEROS." sqref="M12:M52">
      <formula1>0.1</formula1>
      <formula2>100000000000</formula2>
    </dataValidation>
    <dataValidation type="whole" allowBlank="1" showInputMessage="1" showErrorMessage="1" errorTitle="ATENÇÃO" error="ESTE CAMPO SÓ ACEITAS NÚMEROS INTEIROS" sqref="B12:C52">
      <formula1>1</formula1>
      <formula2>100000000</formula2>
    </dataValidation>
  </dataValidations>
  <printOptions horizontalCentered="1"/>
  <pageMargins left="0.62986111111111098" right="0.27569444444444402" top="0.39374999999999999" bottom="0.39374999999999999" header="0.51180555555555496" footer="0.51180555555555496"/>
  <pageSetup paperSize="9" scale="66" firstPageNumber="0" orientation="portrait" horizontalDpi="300" verticalDpi="300"/>
  <rowBreaks count="1" manualBreakCount="1">
    <brk id="54" max="16383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47"/>
  <sheetViews>
    <sheetView showGridLines="0" showRowColHeaders="0" zoomScaleNormal="100" workbookViewId="0">
      <selection activeCell="B2" sqref="B1:B2"/>
    </sheetView>
  </sheetViews>
  <sheetFormatPr defaultColWidth="9.140625" defaultRowHeight="12.75" x14ac:dyDescent="0.2"/>
  <cols>
    <col min="1" max="1" width="2.28515625" style="28" customWidth="1"/>
    <col min="2" max="2" width="6.5703125" style="8" customWidth="1"/>
    <col min="3" max="3" width="9.5703125" style="8" customWidth="1"/>
    <col min="4" max="4" width="12.140625" style="8" customWidth="1"/>
    <col min="5" max="5" width="9.5703125" style="5" customWidth="1"/>
    <col min="6" max="6" width="7.85546875" style="5" customWidth="1"/>
    <col min="7" max="7" width="4" style="5" customWidth="1"/>
    <col min="8" max="8" width="9.140625" style="5"/>
    <col min="9" max="9" width="7.7109375" style="5" customWidth="1"/>
    <col min="10" max="10" width="7.42578125" style="8" customWidth="1"/>
    <col min="11" max="11" width="6.42578125" style="5" customWidth="1"/>
    <col min="12" max="12" width="7.7109375" style="5" customWidth="1"/>
    <col min="13" max="13" width="16.42578125" style="5" customWidth="1"/>
    <col min="14" max="14" width="11" style="5" customWidth="1"/>
    <col min="15" max="15" width="2" style="28" customWidth="1"/>
    <col min="16" max="1024" width="9.140625" style="5" hidden="1"/>
  </cols>
  <sheetData>
    <row r="1" spans="1:240" s="27" customFormat="1" ht="12.75" customHeight="1" x14ac:dyDescent="0.2">
      <c r="A1" s="12"/>
      <c r="B1" s="8"/>
      <c r="C1" s="8"/>
      <c r="D1" s="8"/>
      <c r="E1" s="7"/>
      <c r="F1" s="7"/>
      <c r="G1" s="7"/>
      <c r="H1" s="7"/>
      <c r="I1" s="7"/>
      <c r="J1" s="7"/>
      <c r="K1" s="8"/>
      <c r="L1" s="129"/>
      <c r="M1" s="98"/>
      <c r="N1" s="98"/>
      <c r="O1" s="10"/>
    </row>
    <row r="2" spans="1:240" s="27" customFormat="1" ht="12.75" customHeight="1" x14ac:dyDescent="0.2">
      <c r="A2" s="12"/>
      <c r="B2" s="98" t="s">
        <v>80</v>
      </c>
      <c r="C2" s="8"/>
      <c r="D2" s="8"/>
      <c r="E2" s="7"/>
      <c r="F2" s="7"/>
      <c r="G2" s="7"/>
      <c r="H2" s="7"/>
      <c r="I2" s="7"/>
      <c r="J2" s="130"/>
      <c r="K2" s="8"/>
      <c r="M2" s="98"/>
      <c r="N2" s="98"/>
      <c r="O2" s="10"/>
    </row>
    <row r="3" spans="1:240" s="27" customFormat="1" ht="12.75" customHeight="1" x14ac:dyDescent="0.2">
      <c r="A3" s="12"/>
      <c r="B3" s="8"/>
      <c r="C3" s="8"/>
      <c r="D3" s="8"/>
      <c r="E3" s="7"/>
      <c r="F3" s="7"/>
      <c r="G3" s="7"/>
      <c r="H3" s="7"/>
      <c r="I3" s="7"/>
      <c r="J3" s="7"/>
      <c r="K3" s="8"/>
      <c r="L3" s="8"/>
      <c r="N3" s="98"/>
      <c r="O3" s="10"/>
    </row>
    <row r="4" spans="1:240" s="11" customFormat="1" ht="19.5" customHeight="1" x14ac:dyDescent="0.25">
      <c r="A4" s="17"/>
      <c r="B4" s="18" t="s">
        <v>57</v>
      </c>
      <c r="C4" s="16"/>
      <c r="D4" s="16"/>
      <c r="E4" s="16"/>
      <c r="F4" s="16"/>
      <c r="G4" s="16"/>
      <c r="H4" s="16"/>
      <c r="I4" s="16"/>
      <c r="N4" s="98"/>
      <c r="O4" s="20"/>
      <c r="P4" s="21"/>
      <c r="Q4" s="21"/>
      <c r="R4" s="21"/>
      <c r="S4" s="21"/>
      <c r="T4" s="21"/>
      <c r="U4" s="21"/>
      <c r="V4" s="9"/>
    </row>
    <row r="5" spans="1:240" s="27" customFormat="1" ht="6.75" customHeight="1" x14ac:dyDescent="0.2">
      <c r="A5" s="12"/>
      <c r="B5" s="9"/>
      <c r="C5" s="25"/>
      <c r="D5" s="25"/>
      <c r="E5" s="26"/>
      <c r="F5" s="26"/>
      <c r="G5" s="26"/>
      <c r="H5" s="26"/>
      <c r="I5" s="26"/>
      <c r="J5" s="26"/>
      <c r="K5" s="25"/>
      <c r="L5" s="25"/>
      <c r="M5" s="26"/>
      <c r="N5" s="26"/>
      <c r="O5" s="10"/>
    </row>
    <row r="6" spans="1:240" s="27" customFormat="1" ht="21" customHeight="1" x14ac:dyDescent="0.2">
      <c r="A6" s="12"/>
      <c r="B6" s="160" t="s">
        <v>1</v>
      </c>
      <c r="C6" s="160"/>
      <c r="D6" s="160"/>
      <c r="E6" s="160"/>
      <c r="F6" s="161"/>
      <c r="G6" s="161"/>
      <c r="H6" s="161"/>
      <c r="I6" s="161"/>
      <c r="J6" s="161"/>
      <c r="K6" s="161"/>
      <c r="L6" s="161"/>
      <c r="M6" s="161"/>
      <c r="N6" s="161"/>
      <c r="O6" s="10"/>
    </row>
    <row r="7" spans="1:240" s="27" customFormat="1" ht="6.75" customHeight="1" x14ac:dyDescent="0.2">
      <c r="A7" s="12"/>
      <c r="B7" s="9"/>
      <c r="C7" s="25"/>
      <c r="D7" s="25"/>
      <c r="E7" s="26"/>
      <c r="F7" s="26"/>
      <c r="G7" s="26"/>
      <c r="H7" s="26"/>
      <c r="I7" s="26"/>
      <c r="J7" s="26"/>
      <c r="K7" s="25"/>
      <c r="L7" s="25"/>
      <c r="M7" s="26"/>
      <c r="N7" s="26"/>
      <c r="O7" s="10"/>
    </row>
    <row r="8" spans="1:240" s="27" customFormat="1" ht="6.75" customHeight="1" x14ac:dyDescent="0.2">
      <c r="A8" s="12"/>
      <c r="B8" s="8"/>
      <c r="C8" s="8"/>
      <c r="D8" s="8"/>
      <c r="E8" s="7"/>
      <c r="F8" s="7"/>
      <c r="G8" s="7"/>
      <c r="H8" s="7"/>
      <c r="I8" s="7"/>
      <c r="J8" s="7"/>
      <c r="K8" s="8"/>
      <c r="L8" s="8"/>
      <c r="M8" s="7"/>
      <c r="N8" s="7"/>
      <c r="O8" s="10"/>
    </row>
    <row r="9" spans="1:240" s="27" customFormat="1" ht="19.5" customHeight="1" x14ac:dyDescent="0.2">
      <c r="A9" s="12"/>
      <c r="B9" s="178" t="s">
        <v>2</v>
      </c>
      <c r="C9" s="178"/>
      <c r="D9" s="163" t="str">
        <f>IF(SUM(M12:M52)=0,"",SUM(M12:M52))</f>
        <v/>
      </c>
      <c r="E9" s="163"/>
      <c r="F9" s="163"/>
      <c r="G9" s="32"/>
      <c r="H9" s="7"/>
      <c r="I9" s="7"/>
      <c r="J9" s="7"/>
      <c r="K9" s="8"/>
      <c r="L9" s="8"/>
      <c r="M9" s="32"/>
      <c r="N9" s="32"/>
      <c r="O9" s="10"/>
    </row>
    <row r="10" spans="1:240" s="80" customFormat="1" ht="6.75" customHeight="1" x14ac:dyDescent="0.2">
      <c r="A10" s="33"/>
      <c r="B10" s="35"/>
      <c r="C10" s="35"/>
      <c r="D10" s="35"/>
      <c r="E10" s="36"/>
      <c r="F10" s="36"/>
      <c r="G10" s="36"/>
      <c r="H10" s="36"/>
      <c r="I10" s="36"/>
      <c r="J10" s="36"/>
      <c r="K10" s="35"/>
      <c r="L10" s="35"/>
      <c r="M10" s="36"/>
      <c r="N10" s="36"/>
      <c r="O10" s="38"/>
      <c r="P10" s="79"/>
      <c r="Q10" s="79"/>
      <c r="R10" s="79"/>
      <c r="S10" s="79"/>
      <c r="T10" s="79"/>
      <c r="U10" s="79"/>
    </row>
    <row r="11" spans="1:240" s="102" customFormat="1" ht="57.75" customHeight="1" x14ac:dyDescent="0.2">
      <c r="A11" s="41"/>
      <c r="B11" s="43" t="s">
        <v>3</v>
      </c>
      <c r="C11" s="44" t="s">
        <v>58</v>
      </c>
      <c r="D11" s="164"/>
      <c r="E11" s="164"/>
      <c r="F11" s="164"/>
      <c r="G11" s="164"/>
      <c r="H11" s="164"/>
      <c r="I11" s="164"/>
      <c r="J11" s="164"/>
      <c r="K11" s="164"/>
      <c r="L11" s="164"/>
      <c r="M11" s="45" t="s">
        <v>7</v>
      </c>
      <c r="N11" s="43"/>
      <c r="O11" s="46"/>
      <c r="P11" s="100" t="s">
        <v>38</v>
      </c>
      <c r="Q11" s="101"/>
      <c r="R11" s="101"/>
      <c r="S11" s="101"/>
      <c r="T11" s="101"/>
      <c r="U11" s="101"/>
    </row>
    <row r="12" spans="1:240" s="2" customFormat="1" ht="24" customHeight="1" x14ac:dyDescent="0.2">
      <c r="A12" s="49"/>
      <c r="B12" s="50"/>
      <c r="C12" s="50"/>
      <c r="D12" s="166"/>
      <c r="E12" s="166"/>
      <c r="F12" s="166"/>
      <c r="G12" s="166"/>
      <c r="H12" s="166"/>
      <c r="I12" s="166"/>
      <c r="J12" s="166"/>
      <c r="K12" s="166"/>
      <c r="L12" s="166"/>
      <c r="M12" s="52"/>
      <c r="N12" s="53"/>
      <c r="O12" s="10"/>
      <c r="P12" s="100" t="s">
        <v>39</v>
      </c>
      <c r="Q12" s="27"/>
      <c r="R12" s="27"/>
      <c r="S12" s="27"/>
      <c r="T12" s="27"/>
      <c r="U12" s="27"/>
      <c r="IE12" s="105"/>
      <c r="IF12" s="4"/>
    </row>
    <row r="13" spans="1:240" s="2" customFormat="1" ht="24" customHeight="1" x14ac:dyDescent="0.2">
      <c r="A13" s="49"/>
      <c r="B13" s="50"/>
      <c r="C13" s="50"/>
      <c r="D13" s="166"/>
      <c r="E13" s="166"/>
      <c r="F13" s="166"/>
      <c r="G13" s="166"/>
      <c r="H13" s="166"/>
      <c r="I13" s="166"/>
      <c r="J13" s="166"/>
      <c r="K13" s="166"/>
      <c r="L13" s="166"/>
      <c r="M13" s="52" t="str">
        <f t="shared" ref="M13:M52" si="0">IF(C13="","",C13*15.5)</f>
        <v/>
      </c>
      <c r="N13" s="53"/>
      <c r="O13" s="10"/>
      <c r="P13" s="27"/>
      <c r="Q13" s="27"/>
      <c r="R13" s="27"/>
      <c r="S13" s="27"/>
      <c r="T13" s="27"/>
      <c r="U13" s="27"/>
      <c r="IE13" s="4"/>
      <c r="IF13" s="4"/>
    </row>
    <row r="14" spans="1:240" s="2" customFormat="1" ht="24" customHeight="1" x14ac:dyDescent="0.2">
      <c r="A14" s="49"/>
      <c r="B14" s="50"/>
      <c r="C14" s="50"/>
      <c r="D14" s="166"/>
      <c r="E14" s="166"/>
      <c r="F14" s="166"/>
      <c r="G14" s="166"/>
      <c r="H14" s="166"/>
      <c r="I14" s="166"/>
      <c r="J14" s="166"/>
      <c r="K14" s="166"/>
      <c r="L14" s="166"/>
      <c r="M14" s="52" t="str">
        <f t="shared" si="0"/>
        <v/>
      </c>
      <c r="N14" s="53"/>
      <c r="O14" s="10"/>
      <c r="P14" s="27"/>
      <c r="Q14" s="27"/>
      <c r="R14" s="27"/>
      <c r="S14" s="27"/>
      <c r="T14" s="27"/>
      <c r="U14" s="27"/>
    </row>
    <row r="15" spans="1:240" s="2" customFormat="1" ht="24" customHeight="1" x14ac:dyDescent="0.2">
      <c r="A15" s="49"/>
      <c r="B15" s="50"/>
      <c r="C15" s="50"/>
      <c r="D15" s="166"/>
      <c r="E15" s="166"/>
      <c r="F15" s="166"/>
      <c r="G15" s="166"/>
      <c r="H15" s="166"/>
      <c r="I15" s="166"/>
      <c r="J15" s="166"/>
      <c r="K15" s="166"/>
      <c r="L15" s="166"/>
      <c r="M15" s="52" t="str">
        <f t="shared" si="0"/>
        <v/>
      </c>
      <c r="N15" s="53"/>
      <c r="O15" s="10"/>
      <c r="P15" s="27"/>
      <c r="Q15" s="27"/>
      <c r="R15" s="27"/>
      <c r="S15" s="27"/>
      <c r="T15" s="27"/>
      <c r="U15" s="27"/>
      <c r="IE15" s="105"/>
      <c r="IF15" s="4"/>
    </row>
    <row r="16" spans="1:240" s="2" customFormat="1" ht="24" customHeight="1" x14ac:dyDescent="0.2">
      <c r="A16" s="49"/>
      <c r="B16" s="50"/>
      <c r="C16" s="50"/>
      <c r="D16" s="166"/>
      <c r="E16" s="166"/>
      <c r="F16" s="166"/>
      <c r="G16" s="166"/>
      <c r="H16" s="166"/>
      <c r="I16" s="166"/>
      <c r="J16" s="166"/>
      <c r="K16" s="166"/>
      <c r="L16" s="166"/>
      <c r="M16" s="52" t="str">
        <f t="shared" si="0"/>
        <v/>
      </c>
      <c r="N16" s="53"/>
      <c r="O16" s="10"/>
      <c r="P16" s="27"/>
      <c r="Q16" s="27"/>
      <c r="R16" s="27"/>
      <c r="S16" s="27"/>
      <c r="T16" s="27"/>
      <c r="U16" s="27"/>
      <c r="IE16" s="4"/>
      <c r="IF16" s="4"/>
    </row>
    <row r="17" spans="1:240" s="2" customFormat="1" ht="24" customHeight="1" x14ac:dyDescent="0.2">
      <c r="A17" s="49"/>
      <c r="B17" s="50"/>
      <c r="C17" s="50"/>
      <c r="D17" s="166"/>
      <c r="E17" s="166"/>
      <c r="F17" s="166"/>
      <c r="G17" s="166"/>
      <c r="H17" s="166"/>
      <c r="I17" s="166"/>
      <c r="J17" s="166"/>
      <c r="K17" s="166"/>
      <c r="L17" s="166"/>
      <c r="M17" s="52" t="str">
        <f t="shared" si="0"/>
        <v/>
      </c>
      <c r="N17" s="53"/>
      <c r="O17" s="10"/>
      <c r="P17" s="27"/>
      <c r="Q17" s="27"/>
      <c r="R17" s="27"/>
      <c r="S17" s="27"/>
      <c r="T17" s="27"/>
      <c r="U17" s="27"/>
      <c r="IE17" s="4"/>
      <c r="IF17" s="4"/>
    </row>
    <row r="18" spans="1:240" s="2" customFormat="1" ht="24" customHeight="1" x14ac:dyDescent="0.2">
      <c r="A18" s="49"/>
      <c r="B18" s="50"/>
      <c r="C18" s="50"/>
      <c r="D18" s="166"/>
      <c r="E18" s="166"/>
      <c r="F18" s="166"/>
      <c r="G18" s="166"/>
      <c r="H18" s="166"/>
      <c r="I18" s="166"/>
      <c r="J18" s="166"/>
      <c r="K18" s="166"/>
      <c r="L18" s="166"/>
      <c r="M18" s="52" t="str">
        <f t="shared" si="0"/>
        <v/>
      </c>
      <c r="N18" s="53"/>
      <c r="O18" s="10"/>
      <c r="P18" s="27"/>
      <c r="Q18" s="27"/>
      <c r="R18" s="27"/>
      <c r="S18" s="27"/>
      <c r="T18" s="27"/>
      <c r="U18" s="27"/>
    </row>
    <row r="19" spans="1:240" s="2" customFormat="1" ht="24" customHeight="1" x14ac:dyDescent="0.2">
      <c r="A19" s="49"/>
      <c r="B19" s="50"/>
      <c r="C19" s="50"/>
      <c r="D19" s="166"/>
      <c r="E19" s="166"/>
      <c r="F19" s="166"/>
      <c r="G19" s="166"/>
      <c r="H19" s="166"/>
      <c r="I19" s="166"/>
      <c r="J19" s="166"/>
      <c r="K19" s="166"/>
      <c r="L19" s="166"/>
      <c r="M19" s="52" t="str">
        <f t="shared" si="0"/>
        <v/>
      </c>
      <c r="N19" s="53"/>
      <c r="O19" s="10"/>
      <c r="P19" s="27"/>
      <c r="Q19" s="27"/>
      <c r="R19" s="27"/>
      <c r="S19" s="27"/>
      <c r="T19" s="27"/>
      <c r="U19" s="27"/>
    </row>
    <row r="20" spans="1:240" s="2" customFormat="1" ht="24" customHeight="1" x14ac:dyDescent="0.2">
      <c r="A20" s="49"/>
      <c r="B20" s="50"/>
      <c r="C20" s="50"/>
      <c r="D20" s="166"/>
      <c r="E20" s="166"/>
      <c r="F20" s="166"/>
      <c r="G20" s="166"/>
      <c r="H20" s="166"/>
      <c r="I20" s="166"/>
      <c r="J20" s="166"/>
      <c r="K20" s="166"/>
      <c r="L20" s="166"/>
      <c r="M20" s="52" t="str">
        <f t="shared" si="0"/>
        <v/>
      </c>
      <c r="N20" s="53"/>
      <c r="O20" s="10"/>
      <c r="P20" s="27"/>
      <c r="Q20" s="27"/>
      <c r="R20" s="27"/>
      <c r="S20" s="27"/>
      <c r="T20" s="27"/>
      <c r="U20" s="27"/>
    </row>
    <row r="21" spans="1:240" s="2" customFormat="1" ht="24" customHeight="1" x14ac:dyDescent="0.2">
      <c r="A21" s="49"/>
      <c r="B21" s="50"/>
      <c r="C21" s="50"/>
      <c r="D21" s="166"/>
      <c r="E21" s="166"/>
      <c r="F21" s="166"/>
      <c r="G21" s="166"/>
      <c r="H21" s="166"/>
      <c r="I21" s="166"/>
      <c r="J21" s="166"/>
      <c r="K21" s="166"/>
      <c r="L21" s="166"/>
      <c r="M21" s="52" t="str">
        <f t="shared" si="0"/>
        <v/>
      </c>
      <c r="N21" s="53"/>
      <c r="O21" s="10"/>
      <c r="P21" s="27"/>
      <c r="Q21" s="27"/>
      <c r="R21" s="27"/>
      <c r="S21" s="27"/>
      <c r="T21" s="27"/>
      <c r="U21" s="27"/>
    </row>
    <row r="22" spans="1:240" s="2" customFormat="1" ht="24" customHeight="1" x14ac:dyDescent="0.2">
      <c r="A22" s="49"/>
      <c r="B22" s="50"/>
      <c r="C22" s="50"/>
      <c r="D22" s="166"/>
      <c r="E22" s="166"/>
      <c r="F22" s="166"/>
      <c r="G22" s="166"/>
      <c r="H22" s="166"/>
      <c r="I22" s="166"/>
      <c r="J22" s="166"/>
      <c r="K22" s="166"/>
      <c r="L22" s="166"/>
      <c r="M22" s="52" t="str">
        <f t="shared" si="0"/>
        <v/>
      </c>
      <c r="N22" s="53"/>
      <c r="O22" s="10"/>
      <c r="P22" s="27"/>
      <c r="Q22" s="27"/>
      <c r="R22" s="27"/>
      <c r="S22" s="27"/>
      <c r="T22" s="27"/>
      <c r="U22" s="27"/>
    </row>
    <row r="23" spans="1:240" s="2" customFormat="1" ht="24" customHeight="1" x14ac:dyDescent="0.2">
      <c r="A23" s="49"/>
      <c r="B23" s="50"/>
      <c r="C23" s="50"/>
      <c r="D23" s="166"/>
      <c r="E23" s="166"/>
      <c r="F23" s="166"/>
      <c r="G23" s="166"/>
      <c r="H23" s="166"/>
      <c r="I23" s="166"/>
      <c r="J23" s="166"/>
      <c r="K23" s="166"/>
      <c r="L23" s="166"/>
      <c r="M23" s="52" t="str">
        <f t="shared" si="0"/>
        <v/>
      </c>
      <c r="N23" s="53"/>
      <c r="O23" s="10"/>
      <c r="P23" s="27"/>
      <c r="Q23" s="27"/>
      <c r="R23" s="27"/>
      <c r="S23" s="27"/>
      <c r="T23" s="27"/>
      <c r="U23" s="27"/>
    </row>
    <row r="24" spans="1:240" s="2" customFormat="1" ht="24" customHeight="1" x14ac:dyDescent="0.2">
      <c r="A24" s="49"/>
      <c r="B24" s="50"/>
      <c r="C24" s="50"/>
      <c r="D24" s="166"/>
      <c r="E24" s="166"/>
      <c r="F24" s="166"/>
      <c r="G24" s="166"/>
      <c r="H24" s="166"/>
      <c r="I24" s="166"/>
      <c r="J24" s="166"/>
      <c r="K24" s="166"/>
      <c r="L24" s="166"/>
      <c r="M24" s="52" t="str">
        <f t="shared" si="0"/>
        <v/>
      </c>
      <c r="N24" s="53"/>
      <c r="O24" s="10"/>
      <c r="P24" s="27"/>
      <c r="Q24" s="27"/>
      <c r="R24" s="27"/>
      <c r="S24" s="27"/>
      <c r="T24" s="27"/>
      <c r="U24" s="27"/>
    </row>
    <row r="25" spans="1:240" s="2" customFormat="1" ht="24" customHeight="1" x14ac:dyDescent="0.2">
      <c r="A25" s="49"/>
      <c r="B25" s="50"/>
      <c r="C25" s="50"/>
      <c r="D25" s="166"/>
      <c r="E25" s="166"/>
      <c r="F25" s="166"/>
      <c r="G25" s="166"/>
      <c r="H25" s="166"/>
      <c r="I25" s="166"/>
      <c r="J25" s="166"/>
      <c r="K25" s="166"/>
      <c r="L25" s="166"/>
      <c r="M25" s="52" t="str">
        <f t="shared" si="0"/>
        <v/>
      </c>
      <c r="N25" s="53"/>
      <c r="O25" s="10"/>
      <c r="P25" s="27"/>
      <c r="Q25" s="27"/>
      <c r="R25" s="27"/>
      <c r="S25" s="27"/>
      <c r="T25" s="27"/>
      <c r="U25" s="27"/>
    </row>
    <row r="26" spans="1:240" s="2" customFormat="1" ht="24" customHeight="1" x14ac:dyDescent="0.2">
      <c r="A26" s="49"/>
      <c r="B26" s="50"/>
      <c r="C26" s="50"/>
      <c r="D26" s="166"/>
      <c r="E26" s="166"/>
      <c r="F26" s="166"/>
      <c r="G26" s="166"/>
      <c r="H26" s="166"/>
      <c r="I26" s="166"/>
      <c r="J26" s="166"/>
      <c r="K26" s="166"/>
      <c r="L26" s="166"/>
      <c r="M26" s="52" t="str">
        <f t="shared" si="0"/>
        <v/>
      </c>
      <c r="N26" s="53"/>
      <c r="O26" s="10"/>
      <c r="P26" s="27"/>
      <c r="Q26" s="27"/>
      <c r="R26" s="27"/>
      <c r="S26" s="27"/>
      <c r="T26" s="27"/>
      <c r="U26" s="27"/>
    </row>
    <row r="27" spans="1:240" s="2" customFormat="1" ht="24" customHeight="1" x14ac:dyDescent="0.2">
      <c r="A27" s="49"/>
      <c r="B27" s="50"/>
      <c r="C27" s="50"/>
      <c r="D27" s="166"/>
      <c r="E27" s="166"/>
      <c r="F27" s="166"/>
      <c r="G27" s="166"/>
      <c r="H27" s="166"/>
      <c r="I27" s="166"/>
      <c r="J27" s="166"/>
      <c r="K27" s="166"/>
      <c r="L27" s="166"/>
      <c r="M27" s="52" t="str">
        <f t="shared" si="0"/>
        <v/>
      </c>
      <c r="N27" s="53"/>
      <c r="O27" s="10"/>
      <c r="P27" s="27"/>
      <c r="Q27" s="27"/>
      <c r="R27" s="27"/>
      <c r="S27" s="27"/>
      <c r="T27" s="27"/>
      <c r="U27" s="27"/>
    </row>
    <row r="28" spans="1:240" s="2" customFormat="1" ht="24" customHeight="1" x14ac:dyDescent="0.2">
      <c r="A28" s="49"/>
      <c r="B28" s="50"/>
      <c r="C28" s="50"/>
      <c r="D28" s="166"/>
      <c r="E28" s="166"/>
      <c r="F28" s="166"/>
      <c r="G28" s="166"/>
      <c r="H28" s="166"/>
      <c r="I28" s="166"/>
      <c r="J28" s="166"/>
      <c r="K28" s="166"/>
      <c r="L28" s="166"/>
      <c r="M28" s="52" t="str">
        <f t="shared" si="0"/>
        <v/>
      </c>
      <c r="N28" s="53"/>
      <c r="O28" s="10"/>
      <c r="P28" s="27"/>
      <c r="Q28" s="27"/>
      <c r="R28" s="27"/>
      <c r="S28" s="27"/>
      <c r="T28" s="27"/>
      <c r="U28" s="27"/>
    </row>
    <row r="29" spans="1:240" s="2" customFormat="1" ht="24" customHeight="1" x14ac:dyDescent="0.2">
      <c r="A29" s="49"/>
      <c r="B29" s="50"/>
      <c r="C29" s="50"/>
      <c r="D29" s="166"/>
      <c r="E29" s="166"/>
      <c r="F29" s="166"/>
      <c r="G29" s="166"/>
      <c r="H29" s="166"/>
      <c r="I29" s="166"/>
      <c r="J29" s="166"/>
      <c r="K29" s="166"/>
      <c r="L29" s="166"/>
      <c r="M29" s="52" t="str">
        <f t="shared" si="0"/>
        <v/>
      </c>
      <c r="N29" s="53"/>
      <c r="O29" s="10"/>
      <c r="P29" s="27"/>
      <c r="Q29" s="27"/>
      <c r="R29" s="27"/>
      <c r="S29" s="27"/>
      <c r="T29" s="27"/>
      <c r="U29" s="27"/>
    </row>
    <row r="30" spans="1:240" s="2" customFormat="1" ht="24" customHeight="1" x14ac:dyDescent="0.2">
      <c r="A30" s="49"/>
      <c r="B30" s="50"/>
      <c r="C30" s="50"/>
      <c r="D30" s="166"/>
      <c r="E30" s="166"/>
      <c r="F30" s="166"/>
      <c r="G30" s="166"/>
      <c r="H30" s="166"/>
      <c r="I30" s="166"/>
      <c r="J30" s="166"/>
      <c r="K30" s="166"/>
      <c r="L30" s="166"/>
      <c r="M30" s="52" t="str">
        <f t="shared" si="0"/>
        <v/>
      </c>
      <c r="N30" s="53"/>
      <c r="O30" s="10"/>
      <c r="P30" s="100" t="s">
        <v>39</v>
      </c>
      <c r="Q30" s="27"/>
      <c r="R30" s="27"/>
      <c r="S30" s="27"/>
      <c r="T30" s="27"/>
      <c r="U30" s="27"/>
      <c r="IE30" s="105"/>
      <c r="IF30" s="4"/>
    </row>
    <row r="31" spans="1:240" s="2" customFormat="1" ht="24" customHeight="1" x14ac:dyDescent="0.2">
      <c r="A31" s="49"/>
      <c r="B31" s="50"/>
      <c r="C31" s="50"/>
      <c r="D31" s="166"/>
      <c r="E31" s="166"/>
      <c r="F31" s="166"/>
      <c r="G31" s="166"/>
      <c r="H31" s="166"/>
      <c r="I31" s="166"/>
      <c r="J31" s="166"/>
      <c r="K31" s="166"/>
      <c r="L31" s="166"/>
      <c r="M31" s="52" t="str">
        <f t="shared" si="0"/>
        <v/>
      </c>
      <c r="N31" s="53"/>
      <c r="O31" s="10"/>
      <c r="P31" s="27"/>
      <c r="Q31" s="27"/>
      <c r="R31" s="27"/>
      <c r="S31" s="27"/>
      <c r="T31" s="27"/>
      <c r="U31" s="27"/>
      <c r="IE31" s="105"/>
      <c r="IF31" s="4"/>
    </row>
    <row r="32" spans="1:240" s="2" customFormat="1" ht="24" customHeight="1" x14ac:dyDescent="0.2">
      <c r="A32" s="49"/>
      <c r="B32" s="50"/>
      <c r="C32" s="50"/>
      <c r="D32" s="166"/>
      <c r="E32" s="166"/>
      <c r="F32" s="166"/>
      <c r="G32" s="166"/>
      <c r="H32" s="166"/>
      <c r="I32" s="166"/>
      <c r="J32" s="166"/>
      <c r="K32" s="166"/>
      <c r="L32" s="166"/>
      <c r="M32" s="52" t="str">
        <f t="shared" si="0"/>
        <v/>
      </c>
      <c r="N32" s="53"/>
      <c r="O32" s="10"/>
      <c r="P32" s="27"/>
      <c r="Q32" s="27"/>
      <c r="R32" s="27"/>
      <c r="S32" s="27"/>
      <c r="T32" s="27"/>
      <c r="U32" s="27"/>
      <c r="IE32" s="4"/>
      <c r="IF32" s="4"/>
    </row>
    <row r="33" spans="1:240" s="2" customFormat="1" ht="24" customHeight="1" x14ac:dyDescent="0.2">
      <c r="A33" s="49"/>
      <c r="B33" s="50"/>
      <c r="C33" s="50"/>
      <c r="D33" s="166"/>
      <c r="E33" s="166"/>
      <c r="F33" s="166"/>
      <c r="G33" s="166"/>
      <c r="H33" s="166"/>
      <c r="I33" s="166"/>
      <c r="J33" s="166"/>
      <c r="K33" s="166"/>
      <c r="L33" s="166"/>
      <c r="M33" s="52" t="str">
        <f t="shared" si="0"/>
        <v/>
      </c>
      <c r="N33" s="53"/>
      <c r="O33" s="10"/>
      <c r="P33" s="27"/>
      <c r="Q33" s="27"/>
      <c r="R33" s="27"/>
      <c r="S33" s="27"/>
      <c r="T33" s="27"/>
      <c r="U33" s="27"/>
      <c r="IE33" s="105"/>
      <c r="IF33" s="4"/>
    </row>
    <row r="34" spans="1:240" s="2" customFormat="1" ht="24" customHeight="1" x14ac:dyDescent="0.2">
      <c r="A34" s="49"/>
      <c r="B34" s="50"/>
      <c r="C34" s="50"/>
      <c r="D34" s="166"/>
      <c r="E34" s="166"/>
      <c r="F34" s="166"/>
      <c r="G34" s="166"/>
      <c r="H34" s="166"/>
      <c r="I34" s="166"/>
      <c r="J34" s="166"/>
      <c r="K34" s="166"/>
      <c r="L34" s="166"/>
      <c r="M34" s="52" t="str">
        <f t="shared" si="0"/>
        <v/>
      </c>
      <c r="N34" s="53"/>
      <c r="O34" s="10"/>
      <c r="P34" s="27"/>
      <c r="Q34" s="27"/>
      <c r="R34" s="27"/>
      <c r="S34" s="27"/>
      <c r="T34" s="27"/>
      <c r="U34" s="27"/>
      <c r="IE34" s="4"/>
      <c r="IF34" s="4"/>
    </row>
    <row r="35" spans="1:240" s="2" customFormat="1" ht="24" customHeight="1" x14ac:dyDescent="0.2">
      <c r="A35" s="49"/>
      <c r="B35" s="50"/>
      <c r="C35" s="50"/>
      <c r="D35" s="166"/>
      <c r="E35" s="166"/>
      <c r="F35" s="166"/>
      <c r="G35" s="166"/>
      <c r="H35" s="166"/>
      <c r="I35" s="166"/>
      <c r="J35" s="166"/>
      <c r="K35" s="166"/>
      <c r="L35" s="166"/>
      <c r="M35" s="52" t="str">
        <f t="shared" si="0"/>
        <v/>
      </c>
      <c r="N35" s="53"/>
      <c r="O35" s="10"/>
      <c r="P35" s="27"/>
      <c r="Q35" s="27"/>
      <c r="R35" s="27"/>
      <c r="S35" s="27"/>
      <c r="T35" s="27"/>
      <c r="U35" s="27"/>
      <c r="IE35" s="4"/>
      <c r="IF35" s="4"/>
    </row>
    <row r="36" spans="1:240" s="2" customFormat="1" ht="24" customHeight="1" x14ac:dyDescent="0.2">
      <c r="A36" s="49"/>
      <c r="B36" s="50"/>
      <c r="C36" s="50"/>
      <c r="D36" s="166"/>
      <c r="E36" s="166"/>
      <c r="F36" s="166"/>
      <c r="G36" s="166"/>
      <c r="H36" s="166"/>
      <c r="I36" s="166"/>
      <c r="J36" s="166"/>
      <c r="K36" s="166"/>
      <c r="L36" s="166"/>
      <c r="M36" s="52" t="str">
        <f t="shared" si="0"/>
        <v/>
      </c>
      <c r="N36" s="53"/>
      <c r="O36" s="10"/>
      <c r="P36" s="27"/>
      <c r="Q36" s="27"/>
      <c r="R36" s="27"/>
      <c r="S36" s="27"/>
      <c r="T36" s="27"/>
      <c r="U36" s="27"/>
    </row>
    <row r="37" spans="1:240" s="2" customFormat="1" ht="24" customHeight="1" x14ac:dyDescent="0.2">
      <c r="A37" s="49"/>
      <c r="B37" s="50"/>
      <c r="C37" s="50"/>
      <c r="D37" s="166"/>
      <c r="E37" s="166"/>
      <c r="F37" s="166"/>
      <c r="G37" s="166"/>
      <c r="H37" s="166"/>
      <c r="I37" s="166"/>
      <c r="J37" s="166"/>
      <c r="K37" s="166"/>
      <c r="L37" s="166"/>
      <c r="M37" s="52" t="str">
        <f t="shared" si="0"/>
        <v/>
      </c>
      <c r="N37" s="53"/>
      <c r="O37" s="10"/>
      <c r="P37" s="27"/>
      <c r="Q37" s="27"/>
      <c r="R37" s="27"/>
      <c r="S37" s="27"/>
      <c r="T37" s="27"/>
      <c r="U37" s="27"/>
    </row>
    <row r="38" spans="1:240" s="2" customFormat="1" ht="24" customHeight="1" x14ac:dyDescent="0.2">
      <c r="A38" s="49"/>
      <c r="B38" s="50"/>
      <c r="C38" s="50"/>
      <c r="D38" s="166"/>
      <c r="E38" s="166"/>
      <c r="F38" s="166"/>
      <c r="G38" s="166"/>
      <c r="H38" s="166"/>
      <c r="I38" s="166"/>
      <c r="J38" s="166"/>
      <c r="K38" s="166"/>
      <c r="L38" s="166"/>
      <c r="M38" s="52" t="str">
        <f t="shared" si="0"/>
        <v/>
      </c>
      <c r="N38" s="53"/>
      <c r="O38" s="10"/>
      <c r="P38" s="27"/>
      <c r="Q38" s="27"/>
      <c r="R38" s="27"/>
      <c r="S38" s="27"/>
      <c r="T38" s="27"/>
      <c r="U38" s="27"/>
    </row>
    <row r="39" spans="1:240" s="2" customFormat="1" ht="24" customHeight="1" x14ac:dyDescent="0.2">
      <c r="A39" s="49"/>
      <c r="B39" s="50"/>
      <c r="C39" s="50"/>
      <c r="D39" s="166"/>
      <c r="E39" s="166"/>
      <c r="F39" s="166"/>
      <c r="G39" s="166"/>
      <c r="H39" s="166"/>
      <c r="I39" s="166"/>
      <c r="J39" s="166"/>
      <c r="K39" s="166"/>
      <c r="L39" s="166"/>
      <c r="M39" s="52" t="str">
        <f t="shared" si="0"/>
        <v/>
      </c>
      <c r="N39" s="53"/>
      <c r="O39" s="10"/>
      <c r="P39" s="27"/>
      <c r="Q39" s="27"/>
      <c r="R39" s="27"/>
      <c r="S39" s="27"/>
      <c r="T39" s="27"/>
      <c r="U39" s="27"/>
    </row>
    <row r="40" spans="1:240" s="2" customFormat="1" ht="24" customHeight="1" x14ac:dyDescent="0.2">
      <c r="A40" s="49"/>
      <c r="B40" s="50"/>
      <c r="C40" s="50"/>
      <c r="D40" s="166"/>
      <c r="E40" s="166"/>
      <c r="F40" s="166"/>
      <c r="G40" s="166"/>
      <c r="H40" s="166"/>
      <c r="I40" s="166"/>
      <c r="J40" s="166"/>
      <c r="K40" s="166"/>
      <c r="L40" s="166"/>
      <c r="M40" s="52" t="str">
        <f t="shared" si="0"/>
        <v/>
      </c>
      <c r="N40" s="53"/>
      <c r="O40" s="10"/>
      <c r="P40" s="27"/>
      <c r="Q40" s="27"/>
      <c r="R40" s="27"/>
      <c r="S40" s="27"/>
      <c r="T40" s="27"/>
      <c r="U40" s="27"/>
    </row>
    <row r="41" spans="1:240" s="2" customFormat="1" ht="24" customHeight="1" x14ac:dyDescent="0.2">
      <c r="A41" s="49"/>
      <c r="B41" s="50"/>
      <c r="C41" s="50"/>
      <c r="D41" s="166"/>
      <c r="E41" s="166"/>
      <c r="F41" s="166"/>
      <c r="G41" s="166"/>
      <c r="H41" s="166"/>
      <c r="I41" s="166"/>
      <c r="J41" s="166"/>
      <c r="K41" s="166"/>
      <c r="L41" s="166"/>
      <c r="M41" s="52" t="str">
        <f t="shared" si="0"/>
        <v/>
      </c>
      <c r="N41" s="53"/>
      <c r="O41" s="10"/>
      <c r="P41" s="27"/>
      <c r="Q41" s="27"/>
      <c r="R41" s="27"/>
      <c r="S41" s="27"/>
      <c r="T41" s="27"/>
      <c r="U41" s="27"/>
    </row>
    <row r="42" spans="1:240" s="2" customFormat="1" ht="24" customHeight="1" x14ac:dyDescent="0.2">
      <c r="A42" s="49"/>
      <c r="B42" s="50"/>
      <c r="C42" s="50"/>
      <c r="D42" s="166"/>
      <c r="E42" s="166"/>
      <c r="F42" s="166"/>
      <c r="G42" s="166"/>
      <c r="H42" s="166"/>
      <c r="I42" s="166"/>
      <c r="J42" s="166"/>
      <c r="K42" s="166"/>
      <c r="L42" s="166"/>
      <c r="M42" s="52" t="str">
        <f t="shared" si="0"/>
        <v/>
      </c>
      <c r="N42" s="53"/>
      <c r="O42" s="10"/>
      <c r="P42" s="27"/>
      <c r="Q42" s="27"/>
      <c r="R42" s="27"/>
      <c r="S42" s="27"/>
      <c r="T42" s="27"/>
      <c r="U42" s="27"/>
    </row>
    <row r="43" spans="1:240" s="2" customFormat="1" ht="24" customHeight="1" x14ac:dyDescent="0.2">
      <c r="A43" s="49"/>
      <c r="B43" s="50"/>
      <c r="C43" s="50"/>
      <c r="D43" s="166"/>
      <c r="E43" s="166"/>
      <c r="F43" s="166"/>
      <c r="G43" s="166"/>
      <c r="H43" s="166"/>
      <c r="I43" s="166"/>
      <c r="J43" s="166"/>
      <c r="K43" s="166"/>
      <c r="L43" s="166"/>
      <c r="M43" s="52" t="str">
        <f t="shared" si="0"/>
        <v/>
      </c>
      <c r="N43" s="53"/>
      <c r="O43" s="10"/>
      <c r="P43" s="27"/>
      <c r="Q43" s="27"/>
      <c r="R43" s="27"/>
      <c r="S43" s="27"/>
      <c r="T43" s="27"/>
      <c r="U43" s="27"/>
    </row>
    <row r="44" spans="1:240" s="2" customFormat="1" ht="24" customHeight="1" x14ac:dyDescent="0.2">
      <c r="A44" s="49"/>
      <c r="B44" s="50"/>
      <c r="C44" s="50"/>
      <c r="D44" s="166"/>
      <c r="E44" s="166"/>
      <c r="F44" s="166"/>
      <c r="G44" s="166"/>
      <c r="H44" s="166"/>
      <c r="I44" s="166"/>
      <c r="J44" s="166"/>
      <c r="K44" s="166"/>
      <c r="L44" s="166"/>
      <c r="M44" s="52" t="str">
        <f t="shared" si="0"/>
        <v/>
      </c>
      <c r="N44" s="53"/>
      <c r="O44" s="10"/>
      <c r="P44" s="27"/>
      <c r="Q44" s="27"/>
      <c r="R44" s="27"/>
      <c r="S44" s="27"/>
      <c r="T44" s="27"/>
      <c r="U44" s="27"/>
    </row>
    <row r="45" spans="1:240" s="2" customFormat="1" ht="24" customHeight="1" x14ac:dyDescent="0.2">
      <c r="A45" s="49"/>
      <c r="B45" s="50"/>
      <c r="C45" s="50"/>
      <c r="D45" s="166"/>
      <c r="E45" s="166"/>
      <c r="F45" s="166"/>
      <c r="G45" s="166"/>
      <c r="H45" s="166"/>
      <c r="I45" s="166"/>
      <c r="J45" s="166"/>
      <c r="K45" s="166"/>
      <c r="L45" s="166"/>
      <c r="M45" s="52" t="str">
        <f t="shared" si="0"/>
        <v/>
      </c>
      <c r="N45" s="53"/>
      <c r="O45" s="10"/>
      <c r="P45" s="27"/>
      <c r="Q45" s="27"/>
      <c r="R45" s="27"/>
      <c r="S45" s="27"/>
      <c r="T45" s="27"/>
      <c r="U45" s="27"/>
    </row>
    <row r="46" spans="1:240" s="2" customFormat="1" ht="24" customHeight="1" x14ac:dyDescent="0.2">
      <c r="A46" s="49"/>
      <c r="B46" s="50"/>
      <c r="C46" s="50"/>
      <c r="D46" s="166"/>
      <c r="E46" s="166"/>
      <c r="F46" s="166"/>
      <c r="G46" s="166"/>
      <c r="H46" s="166"/>
      <c r="I46" s="166"/>
      <c r="J46" s="166"/>
      <c r="K46" s="166"/>
      <c r="L46" s="166"/>
      <c r="M46" s="52" t="str">
        <f t="shared" si="0"/>
        <v/>
      </c>
      <c r="N46" s="53"/>
      <c r="O46" s="10"/>
      <c r="P46" s="27"/>
      <c r="Q46" s="27"/>
      <c r="R46" s="27"/>
      <c r="S46" s="27"/>
      <c r="T46" s="27"/>
      <c r="U46" s="27"/>
    </row>
    <row r="47" spans="1:240" s="2" customFormat="1" ht="24" customHeight="1" x14ac:dyDescent="0.2">
      <c r="A47" s="49"/>
      <c r="B47" s="50"/>
      <c r="C47" s="50"/>
      <c r="D47" s="166"/>
      <c r="E47" s="166"/>
      <c r="F47" s="166"/>
      <c r="G47" s="166"/>
      <c r="H47" s="166"/>
      <c r="I47" s="166"/>
      <c r="J47" s="166"/>
      <c r="K47" s="166"/>
      <c r="L47" s="166"/>
      <c r="M47" s="52" t="str">
        <f t="shared" si="0"/>
        <v/>
      </c>
      <c r="N47" s="53"/>
      <c r="O47" s="10"/>
      <c r="P47" s="27"/>
      <c r="Q47" s="27"/>
      <c r="R47" s="27"/>
      <c r="S47" s="27"/>
      <c r="T47" s="27"/>
      <c r="U47" s="27"/>
    </row>
    <row r="48" spans="1:240" s="2" customFormat="1" ht="24" customHeight="1" x14ac:dyDescent="0.2">
      <c r="A48" s="49"/>
      <c r="B48" s="50"/>
      <c r="C48" s="50"/>
      <c r="D48" s="166"/>
      <c r="E48" s="166"/>
      <c r="F48" s="166"/>
      <c r="G48" s="166"/>
      <c r="H48" s="166"/>
      <c r="I48" s="166"/>
      <c r="J48" s="166"/>
      <c r="K48" s="166"/>
      <c r="L48" s="166"/>
      <c r="M48" s="52" t="str">
        <f t="shared" si="0"/>
        <v/>
      </c>
      <c r="N48" s="53"/>
      <c r="O48" s="10"/>
      <c r="P48" s="27"/>
      <c r="Q48" s="27"/>
      <c r="R48" s="27"/>
      <c r="S48" s="27"/>
      <c r="T48" s="27"/>
      <c r="U48" s="27"/>
    </row>
    <row r="49" spans="1:21" s="2" customFormat="1" ht="24" customHeight="1" x14ac:dyDescent="0.2">
      <c r="A49" s="49"/>
      <c r="B49" s="50"/>
      <c r="C49" s="50"/>
      <c r="D49" s="166"/>
      <c r="E49" s="166"/>
      <c r="F49" s="166"/>
      <c r="G49" s="166"/>
      <c r="H49" s="166"/>
      <c r="I49" s="166"/>
      <c r="J49" s="166"/>
      <c r="K49" s="166"/>
      <c r="L49" s="166"/>
      <c r="M49" s="52" t="str">
        <f t="shared" si="0"/>
        <v/>
      </c>
      <c r="N49" s="53"/>
      <c r="O49" s="10"/>
      <c r="P49" s="27"/>
      <c r="Q49" s="27"/>
      <c r="R49" s="27"/>
      <c r="S49" s="27"/>
      <c r="T49" s="27"/>
      <c r="U49" s="27"/>
    </row>
    <row r="50" spans="1:21" s="2" customFormat="1" ht="24" customHeight="1" x14ac:dyDescent="0.2">
      <c r="A50" s="49"/>
      <c r="B50" s="50"/>
      <c r="C50" s="50"/>
      <c r="D50" s="166"/>
      <c r="E50" s="166"/>
      <c r="F50" s="166"/>
      <c r="G50" s="166"/>
      <c r="H50" s="166"/>
      <c r="I50" s="166"/>
      <c r="J50" s="166"/>
      <c r="K50" s="166"/>
      <c r="L50" s="166"/>
      <c r="M50" s="52" t="str">
        <f t="shared" si="0"/>
        <v/>
      </c>
      <c r="N50" s="53"/>
      <c r="O50" s="10"/>
      <c r="P50" s="27"/>
      <c r="Q50" s="27"/>
      <c r="R50" s="27"/>
      <c r="S50" s="27"/>
      <c r="T50" s="27"/>
      <c r="U50" s="27"/>
    </row>
    <row r="51" spans="1:21" s="2" customFormat="1" ht="24" customHeight="1" x14ac:dyDescent="0.2">
      <c r="A51" s="49"/>
      <c r="B51" s="50"/>
      <c r="C51" s="50"/>
      <c r="D51" s="166"/>
      <c r="E51" s="166"/>
      <c r="F51" s="166"/>
      <c r="G51" s="166"/>
      <c r="H51" s="166"/>
      <c r="I51" s="166"/>
      <c r="J51" s="166"/>
      <c r="K51" s="166"/>
      <c r="L51" s="166"/>
      <c r="M51" s="52" t="str">
        <f t="shared" si="0"/>
        <v/>
      </c>
      <c r="N51" s="53"/>
      <c r="O51" s="10"/>
      <c r="P51" s="27"/>
      <c r="Q51" s="27"/>
      <c r="R51" s="27"/>
      <c r="S51" s="27"/>
      <c r="T51" s="27"/>
      <c r="U51" s="27"/>
    </row>
    <row r="52" spans="1:21" s="2" customFormat="1" ht="24" customHeight="1" x14ac:dyDescent="0.2">
      <c r="A52" s="49"/>
      <c r="B52" s="50"/>
      <c r="C52" s="50"/>
      <c r="D52" s="166"/>
      <c r="E52" s="166"/>
      <c r="F52" s="166"/>
      <c r="G52" s="166"/>
      <c r="H52" s="166"/>
      <c r="I52" s="166"/>
      <c r="J52" s="166"/>
      <c r="K52" s="166"/>
      <c r="L52" s="166"/>
      <c r="M52" s="52" t="str">
        <f t="shared" si="0"/>
        <v/>
      </c>
      <c r="N52" s="53"/>
      <c r="O52" s="10"/>
      <c r="P52" s="27"/>
      <c r="Q52" s="27"/>
      <c r="R52" s="27"/>
      <c r="S52" s="27"/>
      <c r="T52" s="27"/>
      <c r="U52" s="27"/>
    </row>
    <row r="53" spans="1:21" s="96" customFormat="1" ht="6" customHeight="1" x14ac:dyDescent="0.2">
      <c r="A53" s="57"/>
      <c r="B53" s="35"/>
      <c r="C53" s="35"/>
      <c r="D53" s="35"/>
      <c r="E53" s="36"/>
      <c r="F53" s="36"/>
      <c r="G53" s="36"/>
      <c r="H53" s="36"/>
      <c r="I53" s="36"/>
      <c r="J53" s="36"/>
      <c r="K53" s="35"/>
      <c r="L53" s="35"/>
      <c r="N53" s="36"/>
      <c r="O53" s="61"/>
      <c r="P53" s="95"/>
      <c r="Q53" s="95"/>
      <c r="R53" s="95"/>
      <c r="S53" s="95"/>
      <c r="T53" s="95"/>
      <c r="U53" s="95"/>
    </row>
    <row r="54" spans="1:21" s="2" customFormat="1" ht="12.75" customHeight="1" x14ac:dyDescent="0.2">
      <c r="A54" s="57"/>
      <c r="B54" s="63"/>
      <c r="C54" s="8"/>
      <c r="D54" s="8"/>
      <c r="E54" s="5"/>
      <c r="F54" s="5"/>
      <c r="G54" s="5"/>
      <c r="H54" s="5"/>
      <c r="I54" s="5"/>
      <c r="J54" s="5"/>
      <c r="K54" s="8"/>
      <c r="L54" s="8"/>
      <c r="M54" s="106"/>
      <c r="N54" s="106">
        <v>1</v>
      </c>
      <c r="O54" s="54"/>
      <c r="P54" s="27"/>
      <c r="Q54" s="27"/>
      <c r="R54" s="27"/>
      <c r="S54" s="27"/>
      <c r="T54" s="27"/>
      <c r="U54" s="27"/>
    </row>
    <row r="55" spans="1:21" s="109" customFormat="1" ht="12.75" customHeight="1" x14ac:dyDescent="0.2">
      <c r="A55" s="28"/>
      <c r="B55" s="108"/>
      <c r="C55" s="108"/>
      <c r="D55" s="108"/>
      <c r="J55" s="108"/>
      <c r="O55" s="28"/>
    </row>
    <row r="56" spans="1:21" s="109" customFormat="1" ht="12.75" customHeight="1" x14ac:dyDescent="0.2">
      <c r="A56" s="28"/>
      <c r="B56" s="108"/>
      <c r="C56" s="108"/>
      <c r="D56" s="108"/>
      <c r="J56" s="108"/>
      <c r="O56" s="28"/>
    </row>
    <row r="57" spans="1:21" s="109" customFormat="1" ht="12.75" customHeight="1" x14ac:dyDescent="0.2">
      <c r="A57" s="28"/>
      <c r="B57" s="108"/>
      <c r="C57" s="108"/>
      <c r="D57" s="108"/>
      <c r="J57" s="108"/>
      <c r="O57" s="28"/>
    </row>
    <row r="58" spans="1:21" s="109" customFormat="1" ht="12.75" customHeight="1" x14ac:dyDescent="0.2">
      <c r="A58" s="28"/>
      <c r="B58" s="108"/>
      <c r="C58" s="108"/>
      <c r="D58" s="108"/>
      <c r="J58" s="108"/>
      <c r="O58" s="28"/>
    </row>
    <row r="59" spans="1:21" s="109" customFormat="1" ht="12.75" customHeight="1" x14ac:dyDescent="0.2">
      <c r="A59" s="28"/>
      <c r="B59" s="108"/>
      <c r="C59" s="108"/>
      <c r="D59" s="108"/>
      <c r="J59" s="108"/>
      <c r="O59" s="28"/>
    </row>
    <row r="60" spans="1:21" s="109" customFormat="1" ht="12.75" customHeight="1" x14ac:dyDescent="0.2">
      <c r="A60" s="28"/>
      <c r="B60" s="108"/>
      <c r="C60" s="108"/>
      <c r="D60" s="108"/>
      <c r="J60" s="108"/>
      <c r="O60" s="28"/>
    </row>
    <row r="61" spans="1:21" s="109" customFormat="1" ht="12.75" customHeight="1" x14ac:dyDescent="0.2">
      <c r="A61" s="28"/>
      <c r="B61" s="108"/>
      <c r="C61" s="108"/>
      <c r="D61" s="108"/>
      <c r="J61" s="108"/>
      <c r="O61" s="28"/>
    </row>
    <row r="62" spans="1:21" s="109" customFormat="1" ht="12.75" customHeight="1" x14ac:dyDescent="0.2">
      <c r="A62" s="28"/>
      <c r="B62" s="108"/>
      <c r="C62" s="108"/>
      <c r="D62" s="108"/>
      <c r="J62" s="108"/>
      <c r="O62" s="28"/>
    </row>
    <row r="63" spans="1:21" s="109" customFormat="1" ht="12.75" customHeight="1" x14ac:dyDescent="0.2">
      <c r="A63" s="28"/>
      <c r="B63" s="108"/>
      <c r="C63" s="108"/>
      <c r="D63" s="108"/>
      <c r="J63" s="108"/>
      <c r="O63" s="28"/>
    </row>
    <row r="64" spans="1:21" s="109" customFormat="1" ht="12.75" customHeight="1" x14ac:dyDescent="0.2">
      <c r="A64" s="28"/>
      <c r="B64" s="108"/>
      <c r="C64" s="108"/>
      <c r="D64" s="108"/>
      <c r="J64" s="108"/>
      <c r="O64" s="28"/>
    </row>
    <row r="65" spans="1:15" s="109" customFormat="1" ht="12.75" customHeight="1" x14ac:dyDescent="0.2">
      <c r="A65" s="28"/>
      <c r="B65" s="108"/>
      <c r="C65" s="108"/>
      <c r="D65" s="108"/>
      <c r="J65" s="108"/>
      <c r="O65" s="28"/>
    </row>
    <row r="66" spans="1:15" s="109" customFormat="1" ht="12.75" customHeight="1" x14ac:dyDescent="0.2">
      <c r="A66" s="28"/>
      <c r="B66" s="108"/>
      <c r="C66" s="108"/>
      <c r="D66" s="108"/>
      <c r="J66" s="108"/>
      <c r="O66" s="28"/>
    </row>
    <row r="67" spans="1:15" s="109" customFormat="1" ht="12.75" customHeight="1" x14ac:dyDescent="0.2">
      <c r="A67" s="28"/>
      <c r="B67" s="108"/>
      <c r="C67" s="108"/>
      <c r="D67" s="108"/>
      <c r="J67" s="108"/>
      <c r="O67" s="28"/>
    </row>
    <row r="68" spans="1:15" s="109" customFormat="1" ht="12.75" customHeight="1" x14ac:dyDescent="0.2">
      <c r="A68" s="28"/>
      <c r="B68" s="108"/>
      <c r="C68" s="108"/>
      <c r="D68" s="108"/>
      <c r="J68" s="108"/>
      <c r="O68" s="28"/>
    </row>
    <row r="69" spans="1:15" s="109" customFormat="1" ht="12.75" customHeight="1" x14ac:dyDescent="0.2">
      <c r="A69" s="28"/>
      <c r="B69" s="108"/>
      <c r="C69" s="108"/>
      <c r="D69" s="108"/>
      <c r="J69" s="108"/>
      <c r="O69" s="28"/>
    </row>
    <row r="70" spans="1:15" s="109" customFormat="1" ht="12.75" customHeight="1" x14ac:dyDescent="0.2">
      <c r="A70" s="28"/>
      <c r="B70" s="108"/>
      <c r="C70" s="108"/>
      <c r="D70" s="108"/>
      <c r="J70" s="108"/>
      <c r="O70" s="28"/>
    </row>
    <row r="71" spans="1:15" s="109" customFormat="1" ht="12.75" customHeight="1" x14ac:dyDescent="0.2">
      <c r="A71" s="28"/>
      <c r="B71" s="108"/>
      <c r="C71" s="108"/>
      <c r="D71" s="108"/>
      <c r="J71" s="108"/>
      <c r="O71" s="28"/>
    </row>
    <row r="72" spans="1:15" s="109" customFormat="1" ht="12.75" customHeight="1" x14ac:dyDescent="0.2">
      <c r="A72" s="28"/>
      <c r="B72" s="108"/>
      <c r="C72" s="108"/>
      <c r="D72" s="108"/>
      <c r="J72" s="108"/>
      <c r="O72" s="28"/>
    </row>
    <row r="73" spans="1:15" s="109" customFormat="1" ht="12.75" customHeight="1" x14ac:dyDescent="0.2">
      <c r="A73" s="28"/>
      <c r="B73" s="108"/>
      <c r="C73" s="108"/>
      <c r="D73" s="108"/>
      <c r="J73" s="108"/>
      <c r="O73" s="28"/>
    </row>
    <row r="74" spans="1:15" s="109" customFormat="1" ht="12.75" customHeight="1" x14ac:dyDescent="0.2">
      <c r="A74" s="28"/>
      <c r="B74" s="108"/>
      <c r="C74" s="108"/>
      <c r="D74" s="108"/>
      <c r="J74" s="108"/>
      <c r="O74" s="28"/>
    </row>
    <row r="75" spans="1:15" s="109" customFormat="1" ht="12.75" customHeight="1" x14ac:dyDescent="0.2">
      <c r="A75" s="28"/>
      <c r="B75" s="108"/>
      <c r="C75" s="108"/>
      <c r="D75" s="108"/>
      <c r="J75" s="108"/>
      <c r="O75" s="28"/>
    </row>
    <row r="76" spans="1:15" s="109" customFormat="1" ht="12.75" customHeight="1" x14ac:dyDescent="0.2">
      <c r="A76" s="28"/>
      <c r="B76" s="108"/>
      <c r="C76" s="108"/>
      <c r="D76" s="108"/>
      <c r="J76" s="108"/>
      <c r="O76" s="28"/>
    </row>
    <row r="77" spans="1:15" s="109" customFormat="1" ht="12.75" customHeight="1" x14ac:dyDescent="0.2">
      <c r="A77" s="28"/>
      <c r="B77" s="108"/>
      <c r="C77" s="108"/>
      <c r="D77" s="108"/>
      <c r="J77" s="108"/>
      <c r="O77" s="28"/>
    </row>
    <row r="78" spans="1:15" s="109" customFormat="1" ht="12.75" customHeight="1" x14ac:dyDescent="0.2">
      <c r="A78" s="28"/>
      <c r="B78" s="108"/>
      <c r="C78" s="108"/>
      <c r="D78" s="108"/>
      <c r="J78" s="108"/>
      <c r="O78" s="28"/>
    </row>
    <row r="79" spans="1:15" s="109" customFormat="1" ht="12.75" customHeight="1" x14ac:dyDescent="0.2">
      <c r="A79" s="28"/>
      <c r="B79" s="108"/>
      <c r="C79" s="108"/>
      <c r="D79" s="108"/>
      <c r="J79" s="108"/>
      <c r="O79" s="28"/>
    </row>
    <row r="80" spans="1:15" s="109" customFormat="1" ht="12.75" customHeight="1" x14ac:dyDescent="0.2">
      <c r="A80" s="28"/>
      <c r="B80" s="108"/>
      <c r="C80" s="108"/>
      <c r="D80" s="108"/>
      <c r="J80" s="108"/>
      <c r="O80" s="28"/>
    </row>
    <row r="81" spans="1:15" s="109" customFormat="1" ht="12.75" customHeight="1" x14ac:dyDescent="0.2">
      <c r="A81" s="28"/>
      <c r="B81" s="108"/>
      <c r="C81" s="108"/>
      <c r="D81" s="108"/>
      <c r="J81" s="108"/>
      <c r="O81" s="28"/>
    </row>
    <row r="82" spans="1:15" s="109" customFormat="1" ht="12.75" customHeight="1" x14ac:dyDescent="0.2">
      <c r="A82" s="28"/>
      <c r="B82" s="108"/>
      <c r="C82" s="108"/>
      <c r="D82" s="108"/>
      <c r="J82" s="108"/>
      <c r="O82" s="28"/>
    </row>
    <row r="83" spans="1:15" s="109" customFormat="1" ht="12.75" customHeight="1" x14ac:dyDescent="0.2">
      <c r="A83" s="28"/>
      <c r="B83" s="108"/>
      <c r="C83" s="108"/>
      <c r="D83" s="108"/>
      <c r="J83" s="108"/>
      <c r="O83" s="28"/>
    </row>
    <row r="84" spans="1:15" s="109" customFormat="1" ht="12.75" customHeight="1" x14ac:dyDescent="0.2">
      <c r="A84" s="28"/>
      <c r="B84" s="108"/>
      <c r="C84" s="108"/>
      <c r="D84" s="108"/>
      <c r="J84" s="108"/>
      <c r="O84" s="28"/>
    </row>
    <row r="85" spans="1:15" s="109" customFormat="1" ht="12.75" customHeight="1" x14ac:dyDescent="0.2">
      <c r="A85" s="28"/>
      <c r="B85" s="108"/>
      <c r="C85" s="108"/>
      <c r="D85" s="108"/>
      <c r="J85" s="108"/>
      <c r="O85" s="28"/>
    </row>
    <row r="86" spans="1:15" s="109" customFormat="1" ht="12.75" customHeight="1" x14ac:dyDescent="0.2">
      <c r="A86" s="28"/>
      <c r="B86" s="108"/>
      <c r="C86" s="108"/>
      <c r="D86" s="108"/>
      <c r="J86" s="108"/>
      <c r="O86" s="28"/>
    </row>
    <row r="87" spans="1:15" s="109" customFormat="1" ht="12.75" customHeight="1" x14ac:dyDescent="0.2">
      <c r="A87" s="28"/>
      <c r="B87" s="108"/>
      <c r="C87" s="108"/>
      <c r="D87" s="108"/>
      <c r="J87" s="108"/>
      <c r="O87" s="28"/>
    </row>
    <row r="88" spans="1:15" s="109" customFormat="1" ht="12.75" customHeight="1" x14ac:dyDescent="0.2">
      <c r="A88" s="28"/>
      <c r="B88" s="108"/>
      <c r="C88" s="108"/>
      <c r="D88" s="108"/>
      <c r="J88" s="108"/>
      <c r="O88" s="28"/>
    </row>
    <row r="89" spans="1:15" s="109" customFormat="1" ht="12.75" customHeight="1" x14ac:dyDescent="0.2">
      <c r="A89" s="28"/>
      <c r="B89" s="108"/>
      <c r="C89" s="108"/>
      <c r="D89" s="108"/>
      <c r="J89" s="108"/>
      <c r="O89" s="28"/>
    </row>
    <row r="90" spans="1:15" s="109" customFormat="1" ht="12.75" customHeight="1" x14ac:dyDescent="0.2">
      <c r="A90" s="28"/>
      <c r="B90" s="108"/>
      <c r="C90" s="108"/>
      <c r="D90" s="108"/>
      <c r="J90" s="108"/>
      <c r="O90" s="28"/>
    </row>
    <row r="91" spans="1:15" s="109" customFormat="1" ht="12.75" customHeight="1" x14ac:dyDescent="0.2">
      <c r="A91" s="28"/>
      <c r="B91" s="108"/>
      <c r="C91" s="108"/>
      <c r="D91" s="108"/>
      <c r="J91" s="108"/>
      <c r="O91" s="28"/>
    </row>
    <row r="92" spans="1:15" s="109" customFormat="1" ht="12.75" customHeight="1" x14ac:dyDescent="0.2">
      <c r="A92" s="28"/>
      <c r="B92" s="108"/>
      <c r="C92" s="108"/>
      <c r="D92" s="108"/>
      <c r="J92" s="108"/>
      <c r="O92" s="28"/>
    </row>
    <row r="93" spans="1:15" s="109" customFormat="1" ht="12.75" customHeight="1" x14ac:dyDescent="0.2">
      <c r="A93" s="28"/>
      <c r="B93" s="108"/>
      <c r="C93" s="108"/>
      <c r="D93" s="108"/>
      <c r="J93" s="108"/>
      <c r="O93" s="28"/>
    </row>
    <row r="94" spans="1:15" s="109" customFormat="1" ht="12.75" customHeight="1" x14ac:dyDescent="0.2">
      <c r="A94" s="28"/>
      <c r="B94" s="108"/>
      <c r="C94" s="108"/>
      <c r="D94" s="108"/>
      <c r="J94" s="108"/>
      <c r="O94" s="28"/>
    </row>
    <row r="95" spans="1:15" s="109" customFormat="1" ht="12.75" customHeight="1" x14ac:dyDescent="0.2">
      <c r="A95" s="28"/>
      <c r="B95" s="108"/>
      <c r="C95" s="108"/>
      <c r="D95" s="108"/>
      <c r="J95" s="108"/>
      <c r="O95" s="28"/>
    </row>
    <row r="96" spans="1:15" s="109" customFormat="1" ht="12.75" customHeight="1" x14ac:dyDescent="0.2">
      <c r="A96" s="28"/>
      <c r="B96" s="108"/>
      <c r="C96" s="108"/>
      <c r="D96" s="108"/>
      <c r="J96" s="108"/>
      <c r="O96" s="28"/>
    </row>
    <row r="97" spans="1:15" s="109" customFormat="1" ht="12.75" customHeight="1" x14ac:dyDescent="0.2">
      <c r="A97" s="28"/>
      <c r="B97" s="108"/>
      <c r="C97" s="108"/>
      <c r="D97" s="108"/>
      <c r="J97" s="108"/>
      <c r="O97" s="28"/>
    </row>
    <row r="98" spans="1:15" s="109" customFormat="1" ht="12.75" customHeight="1" x14ac:dyDescent="0.2">
      <c r="A98" s="28"/>
      <c r="B98" s="108"/>
      <c r="C98" s="108"/>
      <c r="D98" s="108"/>
      <c r="J98" s="108"/>
      <c r="O98" s="28"/>
    </row>
    <row r="99" spans="1:15" s="109" customFormat="1" ht="12.75" customHeight="1" x14ac:dyDescent="0.2">
      <c r="A99" s="28"/>
      <c r="B99" s="108"/>
      <c r="C99" s="108"/>
      <c r="D99" s="108"/>
      <c r="J99" s="108"/>
      <c r="O99" s="28"/>
    </row>
    <row r="100" spans="1:15" s="109" customFormat="1" ht="12.75" customHeight="1" x14ac:dyDescent="0.2">
      <c r="A100" s="28"/>
      <c r="B100" s="108"/>
      <c r="C100" s="108"/>
      <c r="D100" s="108"/>
      <c r="J100" s="108"/>
      <c r="O100" s="28"/>
    </row>
    <row r="101" spans="1:15" s="109" customFormat="1" ht="12.75" customHeight="1" x14ac:dyDescent="0.2">
      <c r="A101" s="28"/>
      <c r="B101" s="108"/>
      <c r="C101" s="108"/>
      <c r="D101" s="108"/>
      <c r="J101" s="108"/>
      <c r="O101" s="28"/>
    </row>
    <row r="102" spans="1:15" s="109" customFormat="1" ht="12.75" customHeight="1" x14ac:dyDescent="0.2">
      <c r="A102" s="28"/>
      <c r="B102" s="108"/>
      <c r="C102" s="108"/>
      <c r="D102" s="108"/>
      <c r="J102" s="108"/>
      <c r="O102" s="28"/>
    </row>
    <row r="103" spans="1:15" s="109" customFormat="1" ht="12.75" customHeight="1" x14ac:dyDescent="0.2">
      <c r="A103" s="28"/>
      <c r="B103" s="108"/>
      <c r="C103" s="108"/>
      <c r="D103" s="108"/>
      <c r="J103" s="108"/>
      <c r="O103" s="28"/>
    </row>
    <row r="104" spans="1:15" s="109" customFormat="1" ht="12.75" customHeight="1" x14ac:dyDescent="0.2">
      <c r="A104" s="28"/>
      <c r="B104" s="108"/>
      <c r="C104" s="108"/>
      <c r="D104" s="108"/>
      <c r="J104" s="108"/>
      <c r="O104" s="28"/>
    </row>
    <row r="105" spans="1:15" s="109" customFormat="1" ht="12.75" customHeight="1" x14ac:dyDescent="0.2">
      <c r="A105" s="28"/>
      <c r="B105" s="108"/>
      <c r="C105" s="108"/>
      <c r="D105" s="108"/>
      <c r="J105" s="108"/>
      <c r="O105" s="28"/>
    </row>
    <row r="106" spans="1:15" s="109" customFormat="1" ht="12.75" customHeight="1" x14ac:dyDescent="0.2">
      <c r="A106" s="28"/>
      <c r="B106" s="108"/>
      <c r="C106" s="108"/>
      <c r="D106" s="108"/>
      <c r="J106" s="108"/>
      <c r="O106" s="28"/>
    </row>
    <row r="107" spans="1:15" s="109" customFormat="1" ht="12.75" customHeight="1" x14ac:dyDescent="0.2">
      <c r="A107" s="28"/>
      <c r="B107" s="108"/>
      <c r="C107" s="108"/>
      <c r="D107" s="108"/>
      <c r="J107" s="108"/>
      <c r="O107" s="28"/>
    </row>
    <row r="108" spans="1:15" s="109" customFormat="1" ht="16.5" customHeight="1" x14ac:dyDescent="0.2">
      <c r="A108" s="28"/>
      <c r="B108" s="69" t="s">
        <v>8</v>
      </c>
      <c r="C108" s="108"/>
      <c r="D108" s="108"/>
      <c r="J108" s="108"/>
      <c r="O108" s="28"/>
    </row>
    <row r="109" spans="1:15" ht="16.5" customHeight="1" x14ac:dyDescent="0.25">
      <c r="B109" s="69" t="s">
        <v>9</v>
      </c>
    </row>
    <row r="110" spans="1:15" s="111" customFormat="1" ht="14.25" customHeight="1" x14ac:dyDescent="0.2">
      <c r="A110" s="110"/>
      <c r="B110" s="8"/>
      <c r="C110" s="8"/>
      <c r="D110" s="8"/>
      <c r="E110" s="5"/>
      <c r="F110" s="5"/>
      <c r="G110" s="5"/>
      <c r="H110" s="5"/>
      <c r="I110" s="5"/>
      <c r="J110" s="8"/>
      <c r="K110" s="5"/>
      <c r="L110" s="5"/>
      <c r="M110" s="5"/>
      <c r="N110" s="5"/>
      <c r="O110" s="110"/>
    </row>
    <row r="111" spans="1:15" s="111" customFormat="1" ht="14.25" customHeight="1" x14ac:dyDescent="0.2">
      <c r="A111" s="110"/>
      <c r="B111" s="70"/>
      <c r="C111" s="8"/>
      <c r="D111" s="8"/>
      <c r="E111" s="5"/>
      <c r="F111" s="5"/>
      <c r="G111" s="5"/>
      <c r="H111" s="5"/>
      <c r="I111" s="5"/>
      <c r="J111" s="8"/>
      <c r="K111" s="5"/>
      <c r="L111" s="5"/>
      <c r="M111" s="5"/>
      <c r="N111" s="5"/>
      <c r="O111" s="110"/>
    </row>
    <row r="112" spans="1:15" s="111" customFormat="1" ht="14.25" customHeight="1" x14ac:dyDescent="0.2">
      <c r="A112" s="110"/>
      <c r="B112" s="8"/>
      <c r="C112" s="8"/>
      <c r="D112" s="8"/>
      <c r="E112" s="5"/>
      <c r="F112" s="5"/>
      <c r="G112" s="5"/>
      <c r="H112" s="5"/>
      <c r="I112" s="5"/>
      <c r="J112" s="8"/>
      <c r="K112" s="5"/>
      <c r="L112" s="5"/>
      <c r="M112" s="5"/>
      <c r="N112" s="5"/>
      <c r="O112" s="110"/>
    </row>
    <row r="113" spans="1:15" ht="12.75" customHeight="1" x14ac:dyDescent="0.2">
      <c r="B113" s="70"/>
      <c r="C113" s="3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100"/>
      <c r="O113" s="5"/>
    </row>
    <row r="114" spans="1:15" ht="12.75" customHeight="1" x14ac:dyDescent="0.2">
      <c r="B114" s="171" t="s">
        <v>59</v>
      </c>
      <c r="C114" s="171"/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</row>
    <row r="115" spans="1:15" ht="12.75" customHeight="1" x14ac:dyDescent="0.2">
      <c r="B115" s="171" t="s">
        <v>60</v>
      </c>
      <c r="C115" s="171"/>
      <c r="D115" s="171"/>
      <c r="E115" s="171"/>
      <c r="F115" s="171"/>
      <c r="G115" s="171"/>
      <c r="H115" s="171"/>
      <c r="I115" s="171"/>
      <c r="J115" s="171"/>
      <c r="K115" s="171"/>
      <c r="L115" s="171"/>
      <c r="M115" s="171"/>
      <c r="N115" s="171"/>
      <c r="O115" s="171"/>
    </row>
    <row r="116" spans="1:15" ht="12.75" customHeight="1" x14ac:dyDescent="0.2">
      <c r="B116" s="72"/>
      <c r="C116" s="72"/>
      <c r="D116" s="72"/>
      <c r="E116" s="72"/>
      <c r="F116" s="72"/>
      <c r="G116" s="72"/>
      <c r="H116" s="72"/>
      <c r="I116" s="72"/>
      <c r="J116" s="72"/>
      <c r="K116" s="72"/>
      <c r="L116" s="72"/>
      <c r="M116" s="72"/>
      <c r="N116" s="72"/>
      <c r="O116" s="5"/>
    </row>
    <row r="117" spans="1:15" ht="20.25" customHeight="1" x14ac:dyDescent="0.2">
      <c r="B117" s="179" t="s">
        <v>12</v>
      </c>
      <c r="C117" s="179"/>
      <c r="D117" s="179"/>
      <c r="E117" s="179"/>
      <c r="F117" s="179"/>
      <c r="G117" s="179"/>
      <c r="H117" s="179"/>
      <c r="I117" s="179"/>
      <c r="J117" s="179"/>
      <c r="K117" s="179"/>
      <c r="L117" s="179"/>
      <c r="M117" s="179"/>
      <c r="N117" s="179"/>
      <c r="O117" s="72"/>
    </row>
    <row r="118" spans="1:15" ht="12.7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76"/>
      <c r="M118" s="76"/>
      <c r="N118" s="76"/>
      <c r="O118" s="76"/>
    </row>
    <row r="119" spans="1:15" ht="12.75" customHeight="1" x14ac:dyDescent="0.2">
      <c r="B119" s="180" t="s">
        <v>61</v>
      </c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  <c r="O119" s="131"/>
    </row>
    <row r="120" spans="1:15" ht="12.75" customHeight="1" x14ac:dyDescent="0.2">
      <c r="B120" s="180"/>
      <c r="C120" s="180"/>
      <c r="D120" s="180"/>
      <c r="E120" s="180"/>
      <c r="F120" s="180"/>
      <c r="G120" s="180"/>
      <c r="H120" s="180"/>
      <c r="I120" s="180"/>
      <c r="J120" s="180"/>
      <c r="K120" s="180"/>
      <c r="L120" s="180"/>
      <c r="M120" s="180"/>
      <c r="N120" s="180"/>
      <c r="O120" s="131"/>
    </row>
    <row r="121" spans="1:15" ht="12.75" customHeight="1" x14ac:dyDescent="0.2">
      <c r="B121" s="77"/>
      <c r="K121" s="8"/>
      <c r="O121" s="5"/>
    </row>
    <row r="122" spans="1:15" ht="12.75" customHeight="1" x14ac:dyDescent="0.2">
      <c r="B122" s="77" t="s">
        <v>62</v>
      </c>
      <c r="K122" s="8"/>
      <c r="O122" s="5"/>
    </row>
    <row r="123" spans="1:15" ht="12.75" customHeight="1" x14ac:dyDescent="0.2">
      <c r="B123" s="77" t="s">
        <v>63</v>
      </c>
      <c r="K123" s="8"/>
      <c r="O123" s="5"/>
    </row>
    <row r="124" spans="1:15" ht="12.75" customHeight="1" x14ac:dyDescent="0.2">
      <c r="B124" s="77" t="s">
        <v>64</v>
      </c>
      <c r="K124" s="8"/>
      <c r="O124" s="5"/>
    </row>
    <row r="125" spans="1:15" ht="12.75" customHeight="1" x14ac:dyDescent="0.2">
      <c r="B125" s="77" t="s">
        <v>65</v>
      </c>
      <c r="K125" s="8"/>
      <c r="O125" s="5"/>
    </row>
    <row r="126" spans="1:15" ht="12.75" customHeight="1" x14ac:dyDescent="0.2">
      <c r="B126" s="77" t="s">
        <v>66</v>
      </c>
      <c r="K126" s="8"/>
      <c r="O126" s="5"/>
    </row>
    <row r="127" spans="1:15" ht="12.75" customHeight="1" x14ac:dyDescent="0.2">
      <c r="B127" s="77" t="s">
        <v>67</v>
      </c>
      <c r="K127" s="8"/>
      <c r="O127" s="5"/>
    </row>
    <row r="128" spans="1:15" s="5" customFormat="1" ht="12.75" customHeight="1" x14ac:dyDescent="0.2">
      <c r="A128" s="28"/>
      <c r="N128" s="74"/>
      <c r="O128" s="74"/>
    </row>
    <row r="129" spans="1:15" ht="12.75" customHeight="1" x14ac:dyDescent="0.2">
      <c r="B129" s="132" t="s">
        <v>68</v>
      </c>
      <c r="C129" s="133"/>
      <c r="D129" s="133"/>
      <c r="E129" s="74"/>
      <c r="F129" s="74"/>
      <c r="G129" s="74"/>
      <c r="H129" s="74"/>
      <c r="I129" s="74"/>
      <c r="J129" s="133"/>
      <c r="K129" s="133"/>
      <c r="L129" s="74"/>
      <c r="M129" s="74"/>
      <c r="N129" s="76"/>
      <c r="O129" s="76"/>
    </row>
    <row r="130" spans="1:15" ht="12.75" customHeight="1" x14ac:dyDescent="0.2">
      <c r="B130" s="78" t="s">
        <v>69</v>
      </c>
      <c r="C130" s="2"/>
      <c r="D130" s="2"/>
      <c r="E130" s="76"/>
      <c r="F130" s="76"/>
      <c r="G130" s="76"/>
      <c r="H130" s="76"/>
      <c r="I130" s="76"/>
      <c r="J130" s="2"/>
      <c r="K130" s="2"/>
      <c r="L130" s="76"/>
      <c r="M130" s="76"/>
      <c r="N130" s="76"/>
      <c r="O130" s="76"/>
    </row>
    <row r="131" spans="1:15" ht="12.75" customHeight="1" x14ac:dyDescent="0.2">
      <c r="B131" s="78" t="s">
        <v>70</v>
      </c>
      <c r="C131" s="2"/>
      <c r="D131" s="2"/>
      <c r="E131" s="76"/>
      <c r="F131" s="76"/>
      <c r="G131" s="76"/>
      <c r="H131" s="76"/>
      <c r="I131" s="76"/>
      <c r="J131" s="2"/>
      <c r="K131" s="2"/>
      <c r="L131" s="76"/>
      <c r="M131" s="76"/>
      <c r="N131" s="76"/>
      <c r="O131" s="76"/>
    </row>
    <row r="132" spans="1:15" ht="12.75" customHeight="1" x14ac:dyDescent="0.2">
      <c r="B132" s="132" t="s">
        <v>71</v>
      </c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</row>
    <row r="133" spans="1:15" ht="12.75" customHeight="1" x14ac:dyDescent="0.2">
      <c r="B133" s="34"/>
      <c r="C133" s="135"/>
      <c r="D133" s="35"/>
      <c r="E133" s="135"/>
      <c r="F133" s="136"/>
      <c r="G133" s="136"/>
      <c r="H133" s="136"/>
      <c r="I133" s="136"/>
      <c r="J133" s="136"/>
      <c r="K133" s="136"/>
      <c r="L133" s="136"/>
      <c r="M133" s="136"/>
      <c r="N133" s="136"/>
      <c r="O133" s="36"/>
    </row>
    <row r="134" spans="1:15" s="111" customFormat="1" ht="12.75" customHeight="1" x14ac:dyDescent="0.2">
      <c r="A134" s="28"/>
      <c r="B134" s="181" t="s">
        <v>27</v>
      </c>
      <c r="C134" s="181" t="s">
        <v>72</v>
      </c>
      <c r="D134" s="181" t="s">
        <v>29</v>
      </c>
      <c r="E134" s="181"/>
      <c r="F134" s="181"/>
      <c r="G134" s="181"/>
      <c r="H134" s="181"/>
      <c r="I134" s="181"/>
      <c r="J134" s="181"/>
      <c r="K134" s="181"/>
      <c r="L134" s="181"/>
      <c r="M134" s="181" t="s">
        <v>31</v>
      </c>
      <c r="N134" s="181" t="s">
        <v>32</v>
      </c>
      <c r="O134" s="137"/>
    </row>
    <row r="135" spans="1:15" s="111" customFormat="1" ht="21" customHeight="1" x14ac:dyDescent="0.2">
      <c r="A135" s="28"/>
      <c r="B135" s="181"/>
      <c r="C135" s="181"/>
      <c r="D135" s="181"/>
      <c r="E135" s="181"/>
      <c r="F135" s="181"/>
      <c r="G135" s="181"/>
      <c r="H135" s="181"/>
      <c r="I135" s="181"/>
      <c r="J135" s="181"/>
      <c r="K135" s="181"/>
      <c r="L135" s="181"/>
      <c r="M135" s="181"/>
      <c r="N135" s="181"/>
      <c r="O135" s="137"/>
    </row>
    <row r="136" spans="1:15" s="111" customFormat="1" ht="21" customHeight="1" x14ac:dyDescent="0.2">
      <c r="A136" s="28"/>
      <c r="B136" s="84">
        <v>1</v>
      </c>
      <c r="C136" s="138">
        <v>5</v>
      </c>
      <c r="D136" s="182" t="s">
        <v>73</v>
      </c>
      <c r="E136" s="182"/>
      <c r="F136" s="182"/>
      <c r="G136" s="182"/>
      <c r="H136" s="182"/>
      <c r="I136" s="182"/>
      <c r="J136" s="182"/>
      <c r="K136" s="182"/>
      <c r="L136" s="182"/>
      <c r="M136" s="139">
        <f>C136*15.5</f>
        <v>77.5</v>
      </c>
      <c r="N136" s="140"/>
      <c r="O136" s="137"/>
    </row>
    <row r="137" spans="1:15" s="111" customFormat="1" ht="21" customHeight="1" x14ac:dyDescent="0.2">
      <c r="A137" s="28"/>
      <c r="B137" s="84">
        <v>2</v>
      </c>
      <c r="C137" s="138">
        <v>5</v>
      </c>
      <c r="D137" s="182" t="s">
        <v>74</v>
      </c>
      <c r="E137" s="182"/>
      <c r="F137" s="182"/>
      <c r="G137" s="182"/>
      <c r="H137" s="182"/>
      <c r="I137" s="182"/>
      <c r="J137" s="182"/>
      <c r="K137" s="182"/>
      <c r="L137" s="182"/>
      <c r="M137" s="139">
        <f>C137*15.5</f>
        <v>77.5</v>
      </c>
      <c r="N137" s="140"/>
      <c r="O137" s="137"/>
    </row>
    <row r="138" spans="1:15" s="111" customFormat="1" ht="23.25" customHeight="1" x14ac:dyDescent="0.2">
      <c r="A138" s="28"/>
      <c r="B138" s="183"/>
      <c r="C138" s="183"/>
      <c r="D138" s="183"/>
      <c r="E138" s="141"/>
      <c r="F138" s="142"/>
      <c r="G138" s="142"/>
      <c r="H138" s="142"/>
      <c r="I138" s="142"/>
      <c r="J138" s="142"/>
      <c r="K138" s="184" t="s">
        <v>35</v>
      </c>
      <c r="L138" s="184"/>
      <c r="M138" s="143">
        <f>M136+M137</f>
        <v>155</v>
      </c>
      <c r="N138" s="140"/>
      <c r="O138" s="137"/>
    </row>
    <row r="139" spans="1:15" ht="4.5" customHeight="1" x14ac:dyDescent="0.2">
      <c r="B139" s="144"/>
      <c r="C139" s="144"/>
      <c r="D139" s="144"/>
      <c r="E139" s="144"/>
      <c r="F139" s="144"/>
      <c r="G139" s="144"/>
      <c r="H139" s="144"/>
      <c r="I139" s="144"/>
      <c r="J139" s="144"/>
      <c r="K139" s="144"/>
      <c r="L139" s="144"/>
      <c r="M139" s="144"/>
      <c r="N139" s="144"/>
      <c r="O139" s="5"/>
    </row>
    <row r="140" spans="1:15" ht="18" customHeight="1" x14ac:dyDescent="0.2">
      <c r="B140" s="167" t="s">
        <v>75</v>
      </c>
      <c r="C140" s="167"/>
      <c r="D140" s="167"/>
      <c r="E140" s="167"/>
      <c r="F140" s="167"/>
      <c r="G140" s="167"/>
      <c r="H140" s="167"/>
      <c r="I140" s="167"/>
      <c r="J140" s="167"/>
      <c r="K140" s="167"/>
      <c r="L140" s="167"/>
      <c r="M140" s="167"/>
      <c r="N140" s="167"/>
      <c r="O140" s="145"/>
    </row>
    <row r="141" spans="1:15" ht="12.75" customHeight="1" x14ac:dyDescent="0.2">
      <c r="B141" s="92">
        <f>B54</f>
        <v>0</v>
      </c>
      <c r="K141" s="8"/>
      <c r="L141" s="146"/>
      <c r="O141" s="111"/>
    </row>
    <row r="142" spans="1:15" ht="12.75" customHeight="1" x14ac:dyDescent="0.2">
      <c r="B142" s="2"/>
      <c r="C142" s="3"/>
      <c r="D142" s="3"/>
      <c r="E142" s="3"/>
      <c r="F142" s="4"/>
      <c r="G142" s="4"/>
      <c r="H142" s="4"/>
      <c r="I142" s="4"/>
      <c r="J142" s="4"/>
      <c r="K142" s="4"/>
      <c r="L142" s="147"/>
      <c r="M142" s="4"/>
      <c r="N142" s="100"/>
      <c r="O142" s="5"/>
    </row>
    <row r="143" spans="1:15" ht="12.75" customHeight="1" x14ac:dyDescent="0.2">
      <c r="B143" s="2"/>
      <c r="C143" s="3"/>
      <c r="D143" s="3"/>
      <c r="E143" s="3"/>
      <c r="F143" s="4"/>
      <c r="G143" s="4"/>
      <c r="H143" s="4"/>
      <c r="I143" s="4"/>
      <c r="J143" s="4"/>
      <c r="K143" s="4"/>
      <c r="L143" s="147"/>
      <c r="M143" s="4"/>
      <c r="N143" s="100"/>
      <c r="O143" s="5"/>
    </row>
    <row r="144" spans="1:15" ht="12.75" customHeight="1" x14ac:dyDescent="0.2">
      <c r="B144" s="2"/>
      <c r="C144" s="3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100"/>
      <c r="O144" s="5"/>
    </row>
    <row r="145" spans="2:15" ht="12.75" customHeight="1" x14ac:dyDescent="0.2">
      <c r="B145" s="2"/>
      <c r="C145" s="3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100"/>
      <c r="O145" s="5"/>
    </row>
    <row r="146" spans="2:15" ht="12.75" customHeight="1" x14ac:dyDescent="0.2">
      <c r="B146" s="2"/>
      <c r="C146" s="3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100"/>
      <c r="O146" s="5"/>
    </row>
    <row r="147" spans="2:15" ht="12.75" customHeight="1" x14ac:dyDescent="0.2">
      <c r="B147" s="92"/>
      <c r="C147" s="3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100"/>
      <c r="O147" s="5"/>
    </row>
  </sheetData>
  <mergeCells count="60">
    <mergeCell ref="D136:L136"/>
    <mergeCell ref="D137:L137"/>
    <mergeCell ref="B138:D138"/>
    <mergeCell ref="K138:L138"/>
    <mergeCell ref="B140:N140"/>
    <mergeCell ref="B134:B135"/>
    <mergeCell ref="C134:C135"/>
    <mergeCell ref="D134:L135"/>
    <mergeCell ref="M134:M135"/>
    <mergeCell ref="N134:N135"/>
    <mergeCell ref="D52:L52"/>
    <mergeCell ref="B114:O114"/>
    <mergeCell ref="B115:O115"/>
    <mergeCell ref="B117:N117"/>
    <mergeCell ref="B119:N120"/>
    <mergeCell ref="D47:L47"/>
    <mergeCell ref="D48:L48"/>
    <mergeCell ref="D49:L49"/>
    <mergeCell ref="D50:L50"/>
    <mergeCell ref="D51:L51"/>
    <mergeCell ref="D42:L42"/>
    <mergeCell ref="D43:L43"/>
    <mergeCell ref="D44:L44"/>
    <mergeCell ref="D45:L45"/>
    <mergeCell ref="D46:L46"/>
    <mergeCell ref="D37:L37"/>
    <mergeCell ref="D38:L38"/>
    <mergeCell ref="D39:L39"/>
    <mergeCell ref="D40:L40"/>
    <mergeCell ref="D41:L41"/>
    <mergeCell ref="D32:L32"/>
    <mergeCell ref="D33:L33"/>
    <mergeCell ref="D34:L34"/>
    <mergeCell ref="D35:L35"/>
    <mergeCell ref="D36:L36"/>
    <mergeCell ref="D27:L27"/>
    <mergeCell ref="D28:L28"/>
    <mergeCell ref="D29:L29"/>
    <mergeCell ref="D30:L30"/>
    <mergeCell ref="D31:L31"/>
    <mergeCell ref="D22:L22"/>
    <mergeCell ref="D23:L23"/>
    <mergeCell ref="D24:L24"/>
    <mergeCell ref="D25:L25"/>
    <mergeCell ref="D26:L26"/>
    <mergeCell ref="D17:L17"/>
    <mergeCell ref="D18:L18"/>
    <mergeCell ref="D19:L19"/>
    <mergeCell ref="D20:L20"/>
    <mergeCell ref="D21:L21"/>
    <mergeCell ref="D12:L12"/>
    <mergeCell ref="D13:L13"/>
    <mergeCell ref="D14:L14"/>
    <mergeCell ref="D15:L15"/>
    <mergeCell ref="D16:L16"/>
    <mergeCell ref="B6:E6"/>
    <mergeCell ref="F6:N6"/>
    <mergeCell ref="B9:C9"/>
    <mergeCell ref="D9:F9"/>
    <mergeCell ref="D11:L11"/>
  </mergeCells>
  <conditionalFormatting sqref="M12:M52">
    <cfRule type="cellIs" dxfId="4" priority="2" operator="equal">
      <formula>""</formula>
    </cfRule>
  </conditionalFormatting>
  <conditionalFormatting sqref="B12:C52">
    <cfRule type="cellIs" dxfId="3" priority="3" operator="equal">
      <formula>0</formula>
    </cfRule>
  </conditionalFormatting>
  <conditionalFormatting sqref="E18:L52 E12:L16 D12:D52">
    <cfRule type="cellIs" dxfId="2" priority="4" operator="equal">
      <formula>0</formula>
    </cfRule>
  </conditionalFormatting>
  <conditionalFormatting sqref="F6:N6">
    <cfRule type="cellIs" dxfId="1" priority="5" operator="equal">
      <formula>""</formula>
    </cfRule>
  </conditionalFormatting>
  <conditionalFormatting sqref="M138">
    <cfRule type="cellIs" dxfId="0" priority="6" operator="equal">
      <formula>0</formula>
    </cfRule>
  </conditionalFormatting>
  <dataValidations count="4">
    <dataValidation allowBlank="1" showErrorMessage="1" sqref="A11:A54">
      <formula1>0</formula1>
      <formula2>0</formula2>
    </dataValidation>
    <dataValidation allowBlank="1" showErrorMessage="1" prompt="DIGITE O NOME NA PRIMEIRA PLANILHA 1-MPN" sqref="F6:L6">
      <formula1>0</formula1>
      <formula2>0</formula2>
    </dataValidation>
    <dataValidation type="list" allowBlank="1" showInputMessage="1" showErrorMessage="1" promptTitle="ATENÇÃO!" prompt="PARA RADIOISÓTOPOS OU RADIOATIVOS,  INDICAR O Nº DE AUTORIZAÇÃO DA CNEN PARA O PESQUISADOR  E PARA A INSTITUIÇÃO." sqref="N136:N137">
      <formula1>#REF!</formula1>
      <formula2>0</formula2>
    </dataValidation>
    <dataValidation type="whole" allowBlank="1" showInputMessage="1" showErrorMessage="1" errorTitle="ATENÇÃO" error="ESTE CAMPO SÓ ACEITAS NÚMEROS INTEIROS" sqref="B12:C52">
      <formula1>1</formula1>
      <formula2>100000000</formula2>
    </dataValidation>
  </dataValidations>
  <printOptions horizontalCentered="1"/>
  <pageMargins left="0.62986111111111098" right="0.27569444444444402" top="0.39374999999999999" bottom="0.39374999999999999" header="0.51180555555555496" footer="0.51180555555555496"/>
  <pageSetup paperSize="9" scale="66" firstPageNumber="0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MJ29"/>
  <sheetViews>
    <sheetView showGridLines="0" showRowColHeaders="0" tabSelected="1" zoomScaleNormal="100" workbookViewId="0">
      <selection activeCell="B8" sqref="B8"/>
    </sheetView>
  </sheetViews>
  <sheetFormatPr defaultColWidth="9.140625" defaultRowHeight="12.75" zeroHeight="1" x14ac:dyDescent="0.2"/>
  <cols>
    <col min="1" max="1" width="2.140625" customWidth="1"/>
    <col min="2" max="2" width="80.28515625" customWidth="1"/>
    <col min="3" max="3" width="32.42578125" customWidth="1"/>
    <col min="4" max="4" width="2.42578125" style="68" customWidth="1"/>
    <col min="5" max="11" width="1.5703125" hidden="1" customWidth="1"/>
    <col min="12" max="1024" width="9.140625" hidden="1"/>
  </cols>
  <sheetData>
    <row r="1" spans="2:5" x14ac:dyDescent="0.2">
      <c r="B1" s="148"/>
      <c r="C1" s="148"/>
    </row>
    <row r="2" spans="2:5" ht="15" x14ac:dyDescent="0.2">
      <c r="B2" s="16" t="s">
        <v>80</v>
      </c>
    </row>
    <row r="3" spans="2:5" ht="21.75" customHeight="1" x14ac:dyDescent="0.2">
      <c r="B3" s="148"/>
      <c r="C3" s="148"/>
    </row>
    <row r="4" spans="2:5" ht="42.75" customHeight="1" x14ac:dyDescent="0.2">
      <c r="B4" s="149" t="s">
        <v>76</v>
      </c>
      <c r="C4" s="150" t="s">
        <v>77</v>
      </c>
      <c r="E4" t="e">
        <f>IF(#REF!=0,"",#REF!)</f>
        <v>#REF!</v>
      </c>
    </row>
    <row r="5" spans="2:5" ht="3.75" customHeight="1" x14ac:dyDescent="0.2">
      <c r="B5" s="151"/>
      <c r="C5" s="152"/>
    </row>
    <row r="6" spans="2:5" s="153" customFormat="1" ht="30.75" customHeight="1" x14ac:dyDescent="0.2">
      <c r="B6" s="154" t="s">
        <v>78</v>
      </c>
      <c r="C6" s="155"/>
      <c r="D6" s="185"/>
    </row>
    <row r="7" spans="2:5" s="153" customFormat="1" ht="30.75" customHeight="1" x14ac:dyDescent="0.2">
      <c r="B7" s="156" t="s">
        <v>36</v>
      </c>
      <c r="C7" s="155"/>
      <c r="D7" s="185"/>
    </row>
    <row r="8" spans="2:5" s="153" customFormat="1" ht="30.75" customHeight="1" x14ac:dyDescent="0.2">
      <c r="B8" s="156" t="s">
        <v>57</v>
      </c>
      <c r="C8" s="155"/>
      <c r="D8" s="185"/>
    </row>
    <row r="9" spans="2:5" s="153" customFormat="1" ht="24" customHeight="1" x14ac:dyDescent="0.2">
      <c r="B9" s="186" t="s">
        <v>79</v>
      </c>
      <c r="C9" s="187" t="str">
        <f>IF(SUM(C6:C8)=0,"",SUM(C6:C8))</f>
        <v/>
      </c>
      <c r="D9" s="185"/>
    </row>
    <row r="10" spans="2:5" s="153" customFormat="1" ht="12" customHeight="1" x14ac:dyDescent="0.2">
      <c r="B10" s="186"/>
      <c r="C10" s="187"/>
      <c r="D10" s="185"/>
    </row>
    <row r="11" spans="2:5" s="153" customFormat="1" ht="10.5" hidden="1" customHeight="1" x14ac:dyDescent="0.2">
      <c r="C11" s="157"/>
      <c r="D11" s="158"/>
    </row>
    <row r="12" spans="2:5" s="153" customFormat="1" hidden="1" x14ac:dyDescent="0.2">
      <c r="C12" s="56"/>
      <c r="D12" s="158"/>
    </row>
    <row r="13" spans="2:5" hidden="1" x14ac:dyDescent="0.2">
      <c r="C13" s="56"/>
    </row>
    <row r="14" spans="2:5" hidden="1" x14ac:dyDescent="0.2">
      <c r="C14" s="56"/>
    </row>
    <row r="15" spans="2:5" hidden="1" x14ac:dyDescent="0.2">
      <c r="C15" s="56"/>
    </row>
    <row r="16" spans="2:5" hidden="1" x14ac:dyDescent="0.2">
      <c r="C16" s="56"/>
    </row>
    <row r="17" spans="2:2" ht="12.75" customHeight="1" x14ac:dyDescent="0.2">
      <c r="B17" s="159"/>
    </row>
    <row r="27" spans="2:2" x14ac:dyDescent="0.2"/>
    <row r="28" spans="2:2" x14ac:dyDescent="0.2"/>
    <row r="29" spans="2:2" x14ac:dyDescent="0.2"/>
  </sheetData>
  <mergeCells count="3">
    <mergeCell ref="D6:D10"/>
    <mergeCell ref="B9:B10"/>
    <mergeCell ref="C9:C10"/>
  </mergeCells>
  <printOptions horizontalCentered="1"/>
  <pageMargins left="0.78749999999999998" right="0.39374999999999999" top="0.39374999999999999" bottom="0.39374999999999999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2B72BE546C2439D1EF95BCDFDA566" ma:contentTypeVersion="9" ma:contentTypeDescription="Create a new document." ma:contentTypeScope="" ma:versionID="e49628aa5d5c487ec11fa33780d34cbf">
  <xsd:schema xmlns:xsd="http://www.w3.org/2001/XMLSchema" xmlns:xs="http://www.w3.org/2001/XMLSchema" xmlns:p="http://schemas.microsoft.com/office/2006/metadata/properties" xmlns:ns3="6fb6afdf-e105-4288-b677-6a5d3d0fbc16" targetNamespace="http://schemas.microsoft.com/office/2006/metadata/properties" ma:root="true" ma:fieldsID="a47df146718c4df7141baaf1f6ad8bf7" ns3:_="">
    <xsd:import namespace="6fb6afdf-e105-4288-b677-6a5d3d0fbc1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b6afdf-e105-4288-b677-6a5d3d0fbc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A983708-3B45-42E9-85FD-1ECA494C1E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b6afdf-e105-4288-b677-6a5d3d0fbc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6132C8-CED4-4828-BB9A-6853E91AE1C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EE332C-8C6A-4FA8-AF59-464084BA1F24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6fb6afdf-e105-4288-b677-6a5d3d0fbc16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TICKETS</vt:lpstr>
      <vt:lpstr>PER DIEM</vt:lpstr>
      <vt:lpstr>HEALTH INSURANCE</vt:lpstr>
      <vt:lpstr>CONSOLIDATED</vt:lpstr>
      <vt:lpstr>CONSOLIDATED!Print_Area</vt:lpstr>
      <vt:lpstr>'HEALTH INSURANCE'!Print_Area</vt:lpstr>
      <vt:lpstr>'PER DIEM'!Print_Area</vt:lpstr>
      <vt:lpstr>TICKETS!Print_Area</vt:lpstr>
    </vt:vector>
  </TitlesOfParts>
  <Company>FAPESP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ORÇAMENTOS</dc:title>
  <dc:subject>Junção dos orçamentos com planilha de totalização (consolidada)</dc:subject>
  <dc:creator>Marcelo Ferreira da Silva - 4058</dc:creator>
  <cp:keywords>MATERIAL</cp:keywords>
  <dc:description/>
  <cp:lastModifiedBy>Alexander Gaskill</cp:lastModifiedBy>
  <cp:revision>1</cp:revision>
  <cp:lastPrinted>2013-08-08T13:59:46Z</cp:lastPrinted>
  <dcterms:created xsi:type="dcterms:W3CDTF">2004-06-09T18:15:42Z</dcterms:created>
  <dcterms:modified xsi:type="dcterms:W3CDTF">2021-10-12T09:04:36Z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FAPESP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Planilha do Microsoft Excel</vt:lpwstr>
  </property>
  <property fmtid="{D5CDD505-2E9C-101B-9397-08002B2CF9AE}" pid="10" name="ContentTypeId">
    <vt:lpwstr>0x010100C702B72BE546C2439D1EF95BCDFDA566</vt:lpwstr>
  </property>
</Properties>
</file>