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E&amp;S\Media Services\Forms &amp; Sheets\Student Forms\"/>
    </mc:Choice>
  </mc:AlternateContent>
  <bookViews>
    <workbookView xWindow="0" yWindow="0" windowWidth="28800" windowHeight="12300"/>
  </bookViews>
  <sheets>
    <sheet name="Equipment Requests" sheetId="4" r:id="rId1"/>
  </sheets>
  <definedNames>
    <definedName name="_xlnm.Print_Area" localSheetId="0">'Equipment Requests'!$B$2:$H$39</definedName>
    <definedName name="valuevx">42.314159</definedName>
  </definedNames>
  <calcPr calcId="162913"/>
</workbook>
</file>

<file path=xl/calcChain.xml><?xml version="1.0" encoding="utf-8"?>
<calcChain xmlns="http://schemas.openxmlformats.org/spreadsheetml/2006/main">
  <c r="I29" i="4" l="1"/>
  <c r="F22" i="4" l="1"/>
  <c r="H22" i="4" s="1"/>
  <c r="F13" i="4" l="1"/>
  <c r="F14" i="4"/>
  <c r="H14" i="4" s="1"/>
  <c r="F15" i="4"/>
  <c r="F16" i="4"/>
  <c r="F17" i="4"/>
  <c r="F18" i="4"/>
  <c r="F19" i="4"/>
  <c r="F20" i="4"/>
  <c r="F21" i="4"/>
  <c r="F23" i="4"/>
  <c r="F24" i="4"/>
  <c r="F25" i="4"/>
  <c r="F26" i="4"/>
  <c r="F27" i="4"/>
  <c r="F28" i="4"/>
  <c r="F12" i="4"/>
  <c r="H12" i="4" s="1"/>
  <c r="H13" i="4" l="1"/>
  <c r="H15" i="4"/>
  <c r="H16" i="4"/>
  <c r="H17" i="4"/>
  <c r="H18" i="4"/>
  <c r="H19" i="4"/>
  <c r="H20" i="4"/>
  <c r="H21" i="4"/>
  <c r="H23" i="4"/>
  <c r="H24" i="4"/>
  <c r="H25" i="4"/>
</calcChain>
</file>

<file path=xl/sharedStrings.xml><?xml version="1.0" encoding="utf-8"?>
<sst xmlns="http://schemas.openxmlformats.org/spreadsheetml/2006/main" count="38" uniqueCount="38">
  <si>
    <t>TOTAL</t>
  </si>
  <si>
    <t>SUBTOTAL</t>
  </si>
  <si>
    <t>Event name:</t>
  </si>
  <si>
    <t xml:space="preserve"> </t>
  </si>
  <si>
    <t>Requester:</t>
  </si>
  <si>
    <t>ITEM OF EQUIPMENT</t>
  </si>
  <si>
    <t>UNIT PRICE</t>
  </si>
  <si>
    <t>QUANTITY</t>
  </si>
  <si>
    <t>Computer</t>
  </si>
  <si>
    <t>Technician Before 9am and after 5pm</t>
  </si>
  <si>
    <t>Video / Data Projector (Seminar Room)</t>
  </si>
  <si>
    <t xml:space="preserve">Technician Weekdays 9am to 5pm </t>
  </si>
  <si>
    <t>Full PA System (inc 1 mic) Lecture Theatres</t>
  </si>
  <si>
    <t>Handheld Microphone</t>
  </si>
  <si>
    <t>High Powered Projector (Lecture Theatre)</t>
  </si>
  <si>
    <t>Visualiser (Digital OHP)</t>
  </si>
  <si>
    <t>Very Powered Projector (Lecture Theatre B) - half day loan</t>
  </si>
  <si>
    <t>Very Powered Projector (Lecture Theatre B)</t>
  </si>
  <si>
    <t>EQUIPMENT</t>
  </si>
  <si>
    <t>PRICE</t>
  </si>
  <si>
    <t xml:space="preserve">DATE </t>
  </si>
  <si>
    <t>TIME</t>
  </si>
  <si>
    <r>
      <t xml:space="preserve">Technician Saturday </t>
    </r>
    <r>
      <rPr>
        <i/>
        <sz val="14"/>
        <rFont val="Cambria"/>
        <family val="1"/>
        <scheme val="major"/>
      </rPr>
      <t>(Minimum call out 4 continuous hours)</t>
    </r>
  </si>
  <si>
    <r>
      <t xml:space="preserve">Technician Sunday </t>
    </r>
    <r>
      <rPr>
        <i/>
        <sz val="14"/>
        <rFont val="Cambria"/>
        <family val="1"/>
        <scheme val="major"/>
      </rPr>
      <t>(Minimum call out 4 continuous hours)</t>
    </r>
  </si>
  <si>
    <t>Date &amp; Time:</t>
  </si>
  <si>
    <t>Portable PA System</t>
  </si>
  <si>
    <t>Flat Rate Charge Basic ( University Place Lecture Theatres)</t>
  </si>
  <si>
    <t xml:space="preserve">     </t>
  </si>
  <si>
    <t>Society Name:</t>
  </si>
  <si>
    <t>Phone :</t>
  </si>
  <si>
    <t>Email:</t>
  </si>
  <si>
    <t xml:space="preserve">    </t>
  </si>
  <si>
    <t xml:space="preserve">       </t>
  </si>
  <si>
    <t>Lapel Mic</t>
  </si>
  <si>
    <t>Student Society Event Audio Visual Requirements</t>
  </si>
  <si>
    <t>BUILDING  &amp; ROOM NUMBER</t>
  </si>
  <si>
    <t>Other comments or special instructions</t>
  </si>
  <si>
    <r>
      <rPr>
        <b/>
        <sz val="16"/>
        <rFont val="Cambria"/>
        <family val="1"/>
        <scheme val="major"/>
      </rPr>
      <t>Terms and conditions for Use of the University Place by Student Societies:</t>
    </r>
    <r>
      <rPr>
        <sz val="16"/>
        <rFont val="Cambria"/>
        <family val="1"/>
        <scheme val="major"/>
      </rPr>
      <t xml:space="preserve">
 No charge will be applied for the use of standard teaching rooms between 9am and 5pm.  A Charge will be agreed where additional staff cover or resources are required due to the size and nature of an event being booked.                                                                                                                                                                                                                                      A flat rate charge of £50 per booking for equipment has been agreed that covers lecture theatre events of a</t>
    </r>
    <r>
      <rPr>
        <b/>
        <sz val="16"/>
        <rFont val="Cambria"/>
        <family val="1"/>
        <scheme val="major"/>
      </rPr>
      <t xml:space="preserve"> typical duration of 2-4 hours</t>
    </r>
    <r>
      <rPr>
        <sz val="16"/>
        <rFont val="Cambria"/>
        <family val="1"/>
        <scheme val="major"/>
      </rPr>
      <t xml:space="preserve"> - this provides the following:
</t>
    </r>
    <r>
      <rPr>
        <b/>
        <sz val="16"/>
        <rFont val="Cambria"/>
        <family val="1"/>
        <scheme val="major"/>
      </rPr>
      <t>• Main central projector only
• PC and Media unit
• Lecturn microphone and PA</t>
    </r>
    <r>
      <rPr>
        <sz val="16"/>
        <rFont val="Cambria"/>
        <family val="1"/>
        <scheme val="major"/>
      </rPr>
      <t xml:space="preserve">
After the event Media services will email the invoice to the student who must take to Students Union for processing payment from Society account.  </t>
    </r>
    <r>
      <rPr>
        <b/>
        <sz val="16"/>
        <rFont val="Cambria"/>
        <family val="1"/>
        <scheme val="major"/>
      </rPr>
      <t>Forms must be received a minimum of 5 working days before the event.</t>
    </r>
    <r>
      <rPr>
        <sz val="16"/>
        <rFont val="Cambria"/>
        <family val="1"/>
        <scheme val="maj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</si>
</sst>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&quot;£&quot;#,##0.00"/>
  </numFmts>
  <fonts count="27" x14ac:knownFonts="1">
    <font>
      <sz val="10"/>
      <name val="Trebuchet MS"/>
      <family val="2"/>
    </font>
    <font>
      <u/>
      <sz val="10"/>
      <color indexed="12"/>
      <name val="Verdana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rgb="FFCC00FF"/>
      <name val="Trebuchet MS"/>
      <family val="2"/>
    </font>
    <font>
      <b/>
      <sz val="12"/>
      <name val="Cambria"/>
      <family val="1"/>
      <scheme val="major"/>
    </font>
    <font>
      <b/>
      <sz val="18"/>
      <name val="Cambria"/>
      <family val="1"/>
      <scheme val="major"/>
    </font>
    <font>
      <sz val="14"/>
      <name val="Trebuchet MS"/>
      <family val="2"/>
    </font>
    <font>
      <b/>
      <sz val="14"/>
      <name val="Trebuchet MS"/>
      <family val="2"/>
    </font>
    <font>
      <sz val="12"/>
      <name val="Trebuchet MS"/>
      <family val="2"/>
    </font>
    <font>
      <b/>
      <sz val="14"/>
      <name val="Cambria"/>
      <family val="1"/>
      <scheme val="major"/>
    </font>
    <font>
      <sz val="12"/>
      <name val="Cambria"/>
      <family val="1"/>
      <scheme val="major"/>
    </font>
    <font>
      <b/>
      <sz val="24"/>
      <name val="Cambria"/>
      <family val="1"/>
      <scheme val="major"/>
    </font>
    <font>
      <b/>
      <sz val="16"/>
      <name val="Cambria"/>
      <family val="1"/>
      <scheme val="major"/>
    </font>
    <font>
      <b/>
      <sz val="16"/>
      <color theme="0"/>
      <name val="Cambria"/>
      <family val="1"/>
      <scheme val="major"/>
    </font>
    <font>
      <sz val="14"/>
      <name val="Cambria"/>
      <family val="1"/>
      <scheme val="major"/>
    </font>
    <font>
      <sz val="10"/>
      <color indexed="9"/>
      <name val="Cambria"/>
      <family val="1"/>
      <scheme val="major"/>
    </font>
    <font>
      <b/>
      <sz val="14"/>
      <color theme="0"/>
      <name val="Cambria"/>
      <family val="1"/>
      <scheme val="major"/>
    </font>
    <font>
      <i/>
      <sz val="14"/>
      <name val="Cambria"/>
      <family val="1"/>
      <scheme val="major"/>
    </font>
    <font>
      <sz val="16"/>
      <name val="Cambria"/>
      <family val="1"/>
      <scheme val="major"/>
    </font>
    <font>
      <sz val="14"/>
      <name val="Open Sans"/>
      <family val="2"/>
    </font>
    <font>
      <sz val="14"/>
      <color indexed="8"/>
      <name val="Open Sans"/>
      <family val="2"/>
    </font>
    <font>
      <sz val="11"/>
      <name val="Open Sans"/>
      <family val="2"/>
    </font>
    <font>
      <sz val="11"/>
      <color indexed="8"/>
      <name val="Open Sans"/>
      <family val="2"/>
    </font>
    <font>
      <b/>
      <sz val="11"/>
      <color indexed="8"/>
      <name val="Open Sans"/>
      <family val="2"/>
    </font>
    <font>
      <b/>
      <sz val="11"/>
      <name val="Open Sans"/>
      <family val="2"/>
    </font>
    <font>
      <b/>
      <sz val="14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4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0" fillId="0" borderId="4" xfId="0" applyBorder="1"/>
    <xf numFmtId="0" fontId="9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center"/>
    </xf>
    <xf numFmtId="0" fontId="0" fillId="0" borderId="0" xfId="0" applyFont="1" applyBorder="1"/>
    <xf numFmtId="0" fontId="0" fillId="0" borderId="0" xfId="0" applyBorder="1"/>
    <xf numFmtId="0" fontId="13" fillId="0" borderId="0" xfId="0" applyFont="1"/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Fill="1" applyAlignment="1">
      <alignment horizontal="left"/>
    </xf>
    <xf numFmtId="0" fontId="6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 vertical="center"/>
    </xf>
    <xf numFmtId="0" fontId="15" fillId="0" borderId="1" xfId="0" applyFont="1" applyBorder="1"/>
    <xf numFmtId="0" fontId="15" fillId="2" borderId="1" xfId="1" applyNumberFormat="1" applyFont="1" applyFill="1" applyBorder="1" applyAlignment="1" applyProtection="1">
      <alignment horizontal="center"/>
    </xf>
    <xf numFmtId="14" fontId="15" fillId="0" borderId="1" xfId="0" applyNumberFormat="1" applyFont="1" applyBorder="1" applyAlignment="1">
      <alignment horizontal="left"/>
    </xf>
    <xf numFmtId="165" fontId="10" fillId="2" borderId="12" xfId="0" applyNumberFormat="1" applyFont="1" applyFill="1" applyBorder="1" applyAlignment="1">
      <alignment horizontal="center" vertical="center"/>
    </xf>
    <xf numFmtId="0" fontId="16" fillId="0" borderId="0" xfId="0" applyFont="1" applyBorder="1"/>
    <xf numFmtId="0" fontId="15" fillId="0" borderId="5" xfId="0" applyFont="1" applyBorder="1"/>
    <xf numFmtId="4" fontId="15" fillId="0" borderId="5" xfId="0" applyNumberFormat="1" applyFont="1" applyBorder="1"/>
    <xf numFmtId="0" fontId="15" fillId="0" borderId="6" xfId="0" applyFont="1" applyBorder="1"/>
    <xf numFmtId="4" fontId="15" fillId="0" borderId="6" xfId="0" applyNumberFormat="1" applyFont="1" applyBorder="1"/>
    <xf numFmtId="2" fontId="15" fillId="0" borderId="6" xfId="0" applyNumberFormat="1" applyFont="1" applyBorder="1"/>
    <xf numFmtId="0" fontId="15" fillId="0" borderId="7" xfId="0" applyFont="1" applyBorder="1"/>
    <xf numFmtId="4" fontId="15" fillId="0" borderId="7" xfId="0" applyNumberFormat="1" applyFont="1" applyBorder="1"/>
    <xf numFmtId="0" fontId="14" fillId="5" borderId="0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14" fontId="15" fillId="0" borderId="12" xfId="0" applyNumberFormat="1" applyFont="1" applyBorder="1" applyAlignment="1">
      <alignment horizontal="left"/>
    </xf>
    <xf numFmtId="0" fontId="15" fillId="0" borderId="12" xfId="0" applyFont="1" applyBorder="1" applyAlignment="1">
      <alignment horizontal="center"/>
    </xf>
    <xf numFmtId="165" fontId="10" fillId="2" borderId="12" xfId="0" applyNumberFormat="1" applyFont="1" applyFill="1" applyBorder="1" applyAlignment="1">
      <alignment horizontal="center"/>
    </xf>
    <xf numFmtId="0" fontId="10" fillId="2" borderId="12" xfId="0" applyNumberFormat="1" applyFont="1" applyFill="1" applyBorder="1" applyAlignment="1">
      <alignment horizontal="center"/>
    </xf>
    <xf numFmtId="0" fontId="15" fillId="0" borderId="0" xfId="0" applyFont="1" applyFill="1" applyBorder="1"/>
    <xf numFmtId="15" fontId="20" fillId="0" borderId="13" xfId="0" applyNumberFormat="1" applyFont="1" applyBorder="1"/>
    <xf numFmtId="49" fontId="21" fillId="3" borderId="11" xfId="0" applyNumberFormat="1" applyFont="1" applyFill="1" applyBorder="1" applyAlignment="1"/>
    <xf numFmtId="0" fontId="20" fillId="0" borderId="1" xfId="0" applyFont="1" applyBorder="1"/>
    <xf numFmtId="0" fontId="17" fillId="4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center" vertical="center"/>
    </xf>
    <xf numFmtId="0" fontId="26" fillId="6" borderId="0" xfId="0" applyFont="1" applyFill="1" applyBorder="1" applyAlignment="1">
      <alignment horizontal="center"/>
    </xf>
    <xf numFmtId="49" fontId="21" fillId="3" borderId="22" xfId="0" applyNumberFormat="1" applyFont="1" applyFill="1" applyBorder="1" applyAlignment="1"/>
    <xf numFmtId="0" fontId="14" fillId="4" borderId="0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12" fillId="0" borderId="0" xfId="0" applyFont="1" applyBorder="1" applyAlignment="1"/>
    <xf numFmtId="0" fontId="12" fillId="6" borderId="8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49" fontId="23" fillId="6" borderId="1" xfId="0" applyNumberFormat="1" applyFont="1" applyFill="1" applyBorder="1" applyAlignment="1">
      <alignment horizontal="center" vertical="center"/>
    </xf>
    <xf numFmtId="49" fontId="24" fillId="6" borderId="1" xfId="0" applyNumberFormat="1" applyFont="1" applyFill="1" applyBorder="1" applyAlignment="1">
      <alignment horizontal="center" vertical="center" wrapText="1"/>
    </xf>
    <xf numFmtId="15" fontId="22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49" fontId="25" fillId="6" borderId="1" xfId="0" applyNumberFormat="1" applyFont="1" applyFill="1" applyBorder="1" applyAlignment="1">
      <alignment horizontal="center" vertical="center"/>
    </xf>
    <xf numFmtId="0" fontId="8" fillId="0" borderId="24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9" fillId="0" borderId="25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6" xfId="0" applyBorder="1"/>
    <xf numFmtId="0" fontId="0" fillId="0" borderId="27" xfId="0" applyBorder="1"/>
    <xf numFmtId="0" fontId="0" fillId="6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D244FE"/>
      <color rgb="FFCC00FF"/>
      <color rgb="FFE05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showGridLines="0" tabSelected="1" zoomScale="90" zoomScaleNormal="90" workbookViewId="0">
      <selection activeCell="I29" sqref="I29"/>
    </sheetView>
  </sheetViews>
  <sheetFormatPr defaultRowHeight="25.5" customHeight="1" x14ac:dyDescent="0.3"/>
  <cols>
    <col min="1" max="1" width="7.42578125" customWidth="1"/>
    <col min="2" max="2" width="21.7109375" customWidth="1"/>
    <col min="3" max="3" width="11" customWidth="1"/>
    <col min="4" max="4" width="56" customWidth="1"/>
    <col min="5" max="5" width="43.5703125" customWidth="1"/>
    <col min="6" max="6" width="17" customWidth="1"/>
    <col min="7" max="7" width="15.28515625" customWidth="1"/>
    <col min="8" max="8" width="31.85546875" customWidth="1"/>
    <col min="9" max="9" width="17.7109375" customWidth="1"/>
    <col min="10" max="10" width="72.7109375" customWidth="1"/>
    <col min="11" max="11" width="12" customWidth="1"/>
  </cols>
  <sheetData>
    <row r="1" spans="2:12" ht="25.5" customHeight="1" thickBot="1" x14ac:dyDescent="0.35"/>
    <row r="2" spans="2:12" ht="33.75" customHeight="1" thickBot="1" x14ac:dyDescent="0.45">
      <c r="B2" s="64" t="s">
        <v>34</v>
      </c>
      <c r="C2" s="65"/>
      <c r="D2" s="65"/>
      <c r="E2" s="65"/>
      <c r="F2" s="65"/>
      <c r="G2" s="66"/>
      <c r="H2" s="63"/>
      <c r="J2" s="46" t="s">
        <v>18</v>
      </c>
      <c r="K2" s="47" t="s">
        <v>19</v>
      </c>
    </row>
    <row r="3" spans="2:12" ht="25.5" customHeight="1" x14ac:dyDescent="0.3">
      <c r="B3" s="45"/>
      <c r="C3" s="45"/>
      <c r="D3" s="45"/>
      <c r="E3" s="45"/>
      <c r="F3" s="45"/>
      <c r="G3" s="45"/>
      <c r="J3" s="27" t="s">
        <v>10</v>
      </c>
      <c r="K3" s="28">
        <v>20</v>
      </c>
    </row>
    <row r="4" spans="2:12" ht="39.75" customHeight="1" x14ac:dyDescent="0.3">
      <c r="B4" s="48" t="s">
        <v>28</v>
      </c>
      <c r="C4" s="13"/>
      <c r="D4" s="67"/>
      <c r="E4" s="17"/>
      <c r="F4" s="10"/>
      <c r="G4" s="11"/>
      <c r="H4" s="11"/>
      <c r="J4" s="29" t="s">
        <v>14</v>
      </c>
      <c r="K4" s="30">
        <v>60</v>
      </c>
    </row>
    <row r="5" spans="2:12" ht="35.25" customHeight="1" x14ac:dyDescent="0.3">
      <c r="B5" s="49" t="s">
        <v>2</v>
      </c>
      <c r="C5" s="14"/>
      <c r="D5" s="68"/>
      <c r="E5" s="12"/>
      <c r="F5" s="12"/>
      <c r="G5" s="12"/>
      <c r="H5" s="12"/>
      <c r="J5" s="29" t="s">
        <v>17</v>
      </c>
      <c r="K5" s="30">
        <v>135</v>
      </c>
    </row>
    <row r="6" spans="2:12" ht="34.5" customHeight="1" x14ac:dyDescent="0.3">
      <c r="B6" s="50" t="s">
        <v>24</v>
      </c>
      <c r="C6" s="15"/>
      <c r="D6" s="69"/>
      <c r="E6" s="6"/>
      <c r="J6" s="29" t="s">
        <v>16</v>
      </c>
      <c r="K6" s="30">
        <v>67.5</v>
      </c>
    </row>
    <row r="7" spans="2:12" ht="34.5" customHeight="1" x14ac:dyDescent="0.3">
      <c r="B7" s="50" t="s">
        <v>4</v>
      </c>
      <c r="C7" s="15"/>
      <c r="D7" s="70"/>
      <c r="J7" s="29" t="s">
        <v>15</v>
      </c>
      <c r="K7" s="31">
        <v>50</v>
      </c>
    </row>
    <row r="8" spans="2:12" ht="34.5" customHeight="1" x14ac:dyDescent="0.3">
      <c r="B8" s="48" t="s">
        <v>29</v>
      </c>
      <c r="C8" s="13"/>
      <c r="D8" s="71"/>
      <c r="E8" s="16"/>
      <c r="J8" s="29" t="s">
        <v>12</v>
      </c>
      <c r="K8" s="30">
        <v>50</v>
      </c>
    </row>
    <row r="9" spans="2:12" ht="34.5" customHeight="1" x14ac:dyDescent="0.3">
      <c r="B9" s="48" t="s">
        <v>30</v>
      </c>
      <c r="C9" s="13"/>
      <c r="D9" s="71"/>
      <c r="E9" s="16"/>
      <c r="J9" s="29" t="s">
        <v>26</v>
      </c>
      <c r="K9" s="30">
        <v>50</v>
      </c>
    </row>
    <row r="10" spans="2:12" ht="25.5" customHeight="1" x14ac:dyDescent="0.3">
      <c r="B10" s="1"/>
      <c r="C10" s="1"/>
      <c r="D10" s="5" t="s">
        <v>3</v>
      </c>
      <c r="J10" s="29" t="s">
        <v>25</v>
      </c>
      <c r="K10" s="30">
        <v>25</v>
      </c>
    </row>
    <row r="11" spans="2:12" ht="25.5" customHeight="1" x14ac:dyDescent="0.4">
      <c r="B11" s="51" t="s">
        <v>20</v>
      </c>
      <c r="C11" s="51" t="s">
        <v>21</v>
      </c>
      <c r="D11" s="51" t="s">
        <v>35</v>
      </c>
      <c r="E11" s="51" t="s">
        <v>5</v>
      </c>
      <c r="F11" s="51" t="s">
        <v>6</v>
      </c>
      <c r="G11" s="51" t="s">
        <v>7</v>
      </c>
      <c r="H11" s="51" t="s">
        <v>0</v>
      </c>
      <c r="J11" s="29" t="s">
        <v>13</v>
      </c>
      <c r="K11" s="30">
        <v>10</v>
      </c>
    </row>
    <row r="12" spans="2:12" ht="25.5" customHeight="1" x14ac:dyDescent="0.4">
      <c r="B12" s="41"/>
      <c r="C12" s="52"/>
      <c r="D12" s="43"/>
      <c r="E12" s="18"/>
      <c r="F12" s="19">
        <f>IF(E12=0,0,VLOOKUP(E12,$J$3:$K$16,2,0))</f>
        <v>0</v>
      </c>
      <c r="G12" s="20"/>
      <c r="H12" s="21">
        <f t="shared" ref="H12:H13" si="0">F12*G12</f>
        <v>0</v>
      </c>
      <c r="J12" s="29" t="s">
        <v>33</v>
      </c>
      <c r="K12" s="30">
        <v>10</v>
      </c>
    </row>
    <row r="13" spans="2:12" ht="25.5" customHeight="1" x14ac:dyDescent="0.4">
      <c r="B13" s="41"/>
      <c r="C13" s="42"/>
      <c r="D13" s="43"/>
      <c r="E13" s="18"/>
      <c r="F13" s="19">
        <f>IF(E13=0,0,VLOOKUP(E13,$J$3:$K$16,2,0))</f>
        <v>0</v>
      </c>
      <c r="G13" s="23"/>
      <c r="H13" s="21">
        <f t="shared" si="0"/>
        <v>0</v>
      </c>
      <c r="J13" s="29" t="s">
        <v>8</v>
      </c>
      <c r="K13" s="30">
        <v>20</v>
      </c>
      <c r="L13" s="7"/>
    </row>
    <row r="14" spans="2:12" ht="25.5" customHeight="1" x14ac:dyDescent="0.4">
      <c r="B14" s="41"/>
      <c r="C14" s="42"/>
      <c r="D14" s="43"/>
      <c r="E14" s="18"/>
      <c r="F14" s="19">
        <f>IF(E14=0,0,VLOOKUP(E14,$J$3:$K$16,2,0))</f>
        <v>0</v>
      </c>
      <c r="G14" s="20"/>
      <c r="H14" s="21">
        <f>F14*G14</f>
        <v>0</v>
      </c>
      <c r="J14" s="29" t="s">
        <v>11</v>
      </c>
      <c r="K14" s="30">
        <v>22</v>
      </c>
      <c r="L14" s="7"/>
    </row>
    <row r="15" spans="2:12" ht="25.5" customHeight="1" x14ac:dyDescent="0.4">
      <c r="B15" s="41"/>
      <c r="C15" s="42"/>
      <c r="D15" s="43"/>
      <c r="E15" s="18"/>
      <c r="F15" s="19">
        <f>IF(E15=0,0,VLOOKUP(E15,$J$3:$K$16,2,0))</f>
        <v>0</v>
      </c>
      <c r="G15" s="20"/>
      <c r="H15" s="21">
        <f>F15*G15</f>
        <v>0</v>
      </c>
      <c r="J15" s="29" t="s">
        <v>9</v>
      </c>
      <c r="K15" s="30">
        <v>31</v>
      </c>
    </row>
    <row r="16" spans="2:12" ht="25.5" customHeight="1" x14ac:dyDescent="0.3">
      <c r="B16" s="22"/>
      <c r="C16" s="22"/>
      <c r="D16" s="18"/>
      <c r="E16" s="18"/>
      <c r="F16" s="19">
        <f>IF(E16=0,0,VLOOKUP(E16,$J$3:$K$16,2,0))</f>
        <v>0</v>
      </c>
      <c r="G16" s="20"/>
      <c r="H16" s="21">
        <f>F16*G16</f>
        <v>0</v>
      </c>
      <c r="J16" s="29" t="s">
        <v>22</v>
      </c>
      <c r="K16" s="30">
        <v>31</v>
      </c>
      <c r="L16" s="7"/>
    </row>
    <row r="17" spans="2:12" ht="25.5" customHeight="1" thickBot="1" x14ac:dyDescent="0.35">
      <c r="B17" s="24"/>
      <c r="C17" s="24"/>
      <c r="D17" s="18"/>
      <c r="E17" s="18"/>
      <c r="F17" s="19">
        <f>IF(E17=0,0,VLOOKUP(E17,$J$3:$K$16,2,0))</f>
        <v>0</v>
      </c>
      <c r="G17" s="20"/>
      <c r="H17" s="21">
        <f t="shared" ref="H17:H25" si="1">F17*G17</f>
        <v>0</v>
      </c>
      <c r="J17" s="32" t="s">
        <v>23</v>
      </c>
      <c r="K17" s="33">
        <v>44</v>
      </c>
      <c r="L17" s="7"/>
    </row>
    <row r="18" spans="2:12" ht="25.5" customHeight="1" x14ac:dyDescent="0.3">
      <c r="B18" s="24"/>
      <c r="C18" s="24"/>
      <c r="D18" s="18"/>
      <c r="E18" s="18"/>
      <c r="F18" s="19">
        <f>IF(E18=0,0,VLOOKUP(E18,$J$3:$K$16,2,0))</f>
        <v>0</v>
      </c>
      <c r="G18" s="20"/>
      <c r="H18" s="21">
        <f t="shared" si="1"/>
        <v>0</v>
      </c>
      <c r="L18" s="7"/>
    </row>
    <row r="19" spans="2:12" ht="25.5" customHeight="1" x14ac:dyDescent="0.3">
      <c r="B19" s="24"/>
      <c r="C19" s="24"/>
      <c r="D19" s="18"/>
      <c r="E19" s="18"/>
      <c r="F19" s="19">
        <f>IF(E19=0,0,VLOOKUP(E19,$J$3:$K$16,2,0))</f>
        <v>0</v>
      </c>
      <c r="G19" s="20"/>
      <c r="H19" s="21">
        <f t="shared" si="1"/>
        <v>0</v>
      </c>
      <c r="J19" s="40" t="s">
        <v>31</v>
      </c>
      <c r="L19" s="7"/>
    </row>
    <row r="20" spans="2:12" ht="25.5" customHeight="1" x14ac:dyDescent="0.3">
      <c r="B20" s="24"/>
      <c r="C20" s="24"/>
      <c r="D20" s="18"/>
      <c r="E20" s="18"/>
      <c r="F20" s="19">
        <f>IF(E20=0,0,VLOOKUP(E20,$J$3:$K$16,2,0))</f>
        <v>0</v>
      </c>
      <c r="G20" s="20"/>
      <c r="H20" s="21">
        <f t="shared" si="1"/>
        <v>0</v>
      </c>
      <c r="L20" s="7"/>
    </row>
    <row r="21" spans="2:12" ht="25.5" customHeight="1" x14ac:dyDescent="0.3">
      <c r="B21" s="24"/>
      <c r="C21" s="24"/>
      <c r="D21" s="18"/>
      <c r="E21" s="18"/>
      <c r="F21" s="19">
        <f>IF(E21=0,0,VLOOKUP(E21,$J$3:$K$16,2,0))</f>
        <v>0</v>
      </c>
      <c r="G21" s="20"/>
      <c r="H21" s="21">
        <f t="shared" si="1"/>
        <v>0</v>
      </c>
      <c r="L21" s="7"/>
    </row>
    <row r="22" spans="2:12" ht="25.5" customHeight="1" x14ac:dyDescent="0.3">
      <c r="B22" s="24"/>
      <c r="C22" s="24"/>
      <c r="D22" s="18"/>
      <c r="E22" s="18"/>
      <c r="F22" s="19">
        <f>IF(E22=0,0,VLOOKUP(E22,$J$3:$K$16,2,0))</f>
        <v>0</v>
      </c>
      <c r="G22" s="20"/>
      <c r="H22" s="21">
        <f t="shared" si="1"/>
        <v>0</v>
      </c>
    </row>
    <row r="23" spans="2:12" ht="25.5" customHeight="1" x14ac:dyDescent="0.3">
      <c r="B23" s="24"/>
      <c r="C23" s="24"/>
      <c r="D23" s="18"/>
      <c r="E23" s="18"/>
      <c r="F23" s="19">
        <f>IF(E23=0,0,VLOOKUP(E23,$J$3:$K$16,2,0))</f>
        <v>0</v>
      </c>
      <c r="G23" s="20"/>
      <c r="H23" s="21">
        <f t="shared" si="1"/>
        <v>0</v>
      </c>
    </row>
    <row r="24" spans="2:12" ht="25.5" customHeight="1" x14ac:dyDescent="0.3">
      <c r="B24" s="24"/>
      <c r="C24" s="24"/>
      <c r="D24" s="18"/>
      <c r="E24" s="18"/>
      <c r="F24" s="19">
        <f>IF(E24=0,0,VLOOKUP(E24,$J$3:$K$16,2,0))</f>
        <v>0</v>
      </c>
      <c r="G24" s="20"/>
      <c r="H24" s="21">
        <f t="shared" si="1"/>
        <v>0</v>
      </c>
    </row>
    <row r="25" spans="2:12" ht="25.5" customHeight="1" x14ac:dyDescent="0.3">
      <c r="B25" s="24"/>
      <c r="C25" s="24"/>
      <c r="D25" s="18"/>
      <c r="E25" s="18"/>
      <c r="F25" s="19">
        <f>IF(E25=0,0,VLOOKUP(E25,$J$3:$K$16,2,0))</f>
        <v>0</v>
      </c>
      <c r="G25" s="20"/>
      <c r="H25" s="21">
        <f t="shared" si="1"/>
        <v>0</v>
      </c>
    </row>
    <row r="26" spans="2:12" ht="25.5" customHeight="1" x14ac:dyDescent="0.3">
      <c r="B26" s="24"/>
      <c r="C26" s="24"/>
      <c r="D26" s="18"/>
      <c r="E26" s="18"/>
      <c r="F26" s="19">
        <f>IF(E26=0,0,VLOOKUP(E26,$J$3:$K$16,2,0))</f>
        <v>0</v>
      </c>
      <c r="G26" s="20"/>
      <c r="H26" s="21">
        <v>0</v>
      </c>
    </row>
    <row r="27" spans="2:12" ht="25.5" customHeight="1" x14ac:dyDescent="0.3">
      <c r="B27" s="24"/>
      <c r="C27" s="24"/>
      <c r="D27" s="18"/>
      <c r="E27" s="18"/>
      <c r="F27" s="19">
        <f>IF(E27=0,0,VLOOKUP(E27,$J$3:$K$16,2,0))</f>
        <v>0</v>
      </c>
      <c r="G27" s="20"/>
      <c r="H27" s="21"/>
    </row>
    <row r="28" spans="2:12" ht="25.5" customHeight="1" thickBot="1" x14ac:dyDescent="0.35">
      <c r="B28" s="36"/>
      <c r="C28" s="36"/>
      <c r="D28" s="37"/>
      <c r="E28" s="37"/>
      <c r="F28" s="38">
        <f>IF(E28=0,0,VLOOKUP(E28,$J$3:$K$16,2,0))</f>
        <v>0</v>
      </c>
      <c r="G28" s="39"/>
      <c r="H28" s="25"/>
    </row>
    <row r="29" spans="2:12" ht="25.5" customHeight="1" thickBot="1" x14ac:dyDescent="0.35">
      <c r="B29" s="54" t="s">
        <v>37</v>
      </c>
      <c r="C29" s="55"/>
      <c r="D29" s="55"/>
      <c r="E29" s="55"/>
      <c r="F29" s="55"/>
      <c r="G29" s="56"/>
      <c r="H29" s="35" t="s">
        <v>1</v>
      </c>
      <c r="I29" s="79">
        <f>SUM(H12:H28)</f>
        <v>0</v>
      </c>
    </row>
    <row r="30" spans="2:12" ht="25.5" customHeight="1" x14ac:dyDescent="0.3">
      <c r="B30" s="57"/>
      <c r="C30" s="58"/>
      <c r="D30" s="58"/>
      <c r="E30" s="58"/>
      <c r="F30" s="58"/>
      <c r="G30" s="59"/>
      <c r="H30" s="34" t="s">
        <v>27</v>
      </c>
    </row>
    <row r="31" spans="2:12" ht="25.5" customHeight="1" x14ac:dyDescent="0.3">
      <c r="B31" s="57"/>
      <c r="C31" s="58"/>
      <c r="D31" s="58"/>
      <c r="E31" s="58"/>
      <c r="F31" s="58"/>
      <c r="G31" s="59"/>
      <c r="H31" s="34"/>
    </row>
    <row r="32" spans="2:12" ht="147.75" customHeight="1" thickBot="1" x14ac:dyDescent="0.35">
      <c r="B32" s="60"/>
      <c r="C32" s="61"/>
      <c r="D32" s="61"/>
      <c r="E32" s="61"/>
      <c r="F32" s="61"/>
      <c r="G32" s="62"/>
      <c r="H32" s="26" t="s">
        <v>32</v>
      </c>
    </row>
    <row r="33" spans="2:8" ht="57.75" customHeight="1" thickBot="1" x14ac:dyDescent="0.35">
      <c r="B33" s="53" t="s">
        <v>36</v>
      </c>
      <c r="C33" s="44"/>
      <c r="D33" s="44"/>
      <c r="E33" s="44"/>
      <c r="F33" s="44"/>
      <c r="G33" s="44"/>
    </row>
    <row r="34" spans="2:8" ht="25.5" customHeight="1" x14ac:dyDescent="0.3">
      <c r="B34" s="72"/>
      <c r="C34" s="73"/>
      <c r="D34" s="74"/>
      <c r="E34" s="75"/>
      <c r="F34" s="75"/>
      <c r="G34" s="75"/>
      <c r="H34" s="2"/>
    </row>
    <row r="35" spans="2:8" ht="45.75" customHeight="1" x14ac:dyDescent="0.3">
      <c r="B35" s="76"/>
      <c r="C35" s="3"/>
      <c r="D35" s="9"/>
      <c r="E35" s="3"/>
      <c r="F35" s="3"/>
      <c r="G35" s="3"/>
      <c r="H35" s="4"/>
    </row>
    <row r="36" spans="2:8" ht="25.5" customHeight="1" x14ac:dyDescent="0.3">
      <c r="B36" s="76"/>
      <c r="C36" s="3"/>
      <c r="D36" s="9"/>
      <c r="E36" s="3"/>
      <c r="F36" s="3"/>
      <c r="G36" s="3"/>
      <c r="H36" s="4"/>
    </row>
    <row r="37" spans="2:8" ht="25.5" customHeight="1" x14ac:dyDescent="0.3">
      <c r="B37" s="76"/>
      <c r="C37" s="3"/>
      <c r="D37" s="3"/>
      <c r="E37" s="3"/>
      <c r="F37" s="3"/>
      <c r="G37" s="3"/>
      <c r="H37" s="4"/>
    </row>
    <row r="38" spans="2:8" ht="25.5" customHeight="1" x14ac:dyDescent="0.3">
      <c r="B38" s="76"/>
      <c r="C38" s="3"/>
      <c r="D38" s="3"/>
      <c r="E38" s="3"/>
      <c r="F38" s="3"/>
      <c r="G38" s="3"/>
      <c r="H38" s="4"/>
    </row>
    <row r="39" spans="2:8" ht="25.5" customHeight="1" thickBot="1" x14ac:dyDescent="0.35">
      <c r="B39" s="77"/>
      <c r="C39" s="78"/>
      <c r="D39" s="78"/>
      <c r="E39" s="78"/>
      <c r="F39" s="78"/>
      <c r="G39" s="78"/>
      <c r="H39" s="8"/>
    </row>
    <row r="40" spans="2:8" ht="45" customHeight="1" x14ac:dyDescent="0.3"/>
  </sheetData>
  <mergeCells count="4">
    <mergeCell ref="B2:G2"/>
    <mergeCell ref="B33:G33"/>
    <mergeCell ref="B3:G3"/>
    <mergeCell ref="B29:G32"/>
  </mergeCells>
  <phoneticPr fontId="3" type="noConversion"/>
  <dataValidations count="1">
    <dataValidation type="list" allowBlank="1" showInputMessage="1" showErrorMessage="1" sqref="E12:E28">
      <formula1>$J$3:$J$17</formula1>
    </dataValidation>
  </dataValidations>
  <printOptions horizontalCentered="1"/>
  <pageMargins left="0.75" right="0.75" top="0.75" bottom="0.75" header="0.5" footer="0.5"/>
  <pageSetup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Equipment Requests</vt:lpstr>
      <vt:lpstr>'Equipment Requests'!Print_Area</vt:lpstr>
    </vt:vector>
  </TitlesOfParts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 Order Template</dc:title>
  <dc:creator>www.vertex42.com</dc:creator>
  <dc:description>(c) 2008 Vertex42 LLC. All Rights Reserved.</dc:description>
  <cp:lastModifiedBy>Sarah Mannix</cp:lastModifiedBy>
  <cp:lastPrinted>2016-09-28T13:42:28Z</cp:lastPrinted>
  <dcterms:created xsi:type="dcterms:W3CDTF">2004-08-16T18:44:14Z</dcterms:created>
  <dcterms:modified xsi:type="dcterms:W3CDTF">2020-02-11T11:50:43Z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 Vertex42 LLC</vt:lpwstr>
  </property>
  <property fmtid="{D5CDD505-2E9C-101B-9397-08002B2CF9AE}" pid="3" name="Version">
    <vt:lpwstr>1.0.1</vt:lpwstr>
  </property>
</Properties>
</file>