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0" yWindow="-150" windowWidth="11355" windowHeight="8445"/>
  </bookViews>
  <sheets>
    <sheet name="Work Plan" sheetId="2" r:id="rId1"/>
    <sheet name="Sheet1" sheetId="3" r:id="rId2"/>
  </sheets>
  <definedNames>
    <definedName name="_xlnm._FilterDatabase" localSheetId="0" hidden="1">'Work Plan'!$A$1:$A$79</definedName>
    <definedName name="_xlnm.Print_Area" localSheetId="0">'Work Plan'!$A$1:$I$42</definedName>
    <definedName name="_xlnm.Print_Titles" localSheetId="0">'Work Plan'!$1:$1</definedName>
  </definedNames>
  <calcPr calcId="145621"/>
</workbook>
</file>

<file path=xl/calcChain.xml><?xml version="1.0" encoding="utf-8"?>
<calcChain xmlns="http://schemas.openxmlformats.org/spreadsheetml/2006/main">
  <c r="F3" i="2" l="1"/>
  <c r="F4" i="2"/>
  <c r="F12" i="2" l="1"/>
  <c r="D42" i="2"/>
  <c r="F33" i="2" l="1"/>
  <c r="F32" i="2"/>
  <c r="F13" i="2"/>
  <c r="F7" i="2"/>
  <c r="F5" i="2"/>
  <c r="F28" i="2"/>
  <c r="F31" i="2"/>
  <c r="F30" i="2"/>
  <c r="F40" i="2"/>
  <c r="F39" i="2"/>
  <c r="F38" i="2"/>
  <c r="F37" i="2"/>
  <c r="F29" i="2"/>
  <c r="F36" i="2"/>
  <c r="F25" i="2"/>
  <c r="F11" i="2"/>
  <c r="F23" i="2"/>
  <c r="F24" i="2"/>
  <c r="F22" i="2"/>
  <c r="F21" i="2"/>
  <c r="F18" i="2"/>
  <c r="F10" i="2"/>
  <c r="F16" i="2"/>
  <c r="F17" i="2"/>
  <c r="F15" i="2"/>
  <c r="F6" i="2"/>
  <c r="F8" i="2"/>
  <c r="F14" i="2"/>
  <c r="F9" i="2"/>
</calcChain>
</file>

<file path=xl/sharedStrings.xml><?xml version="1.0" encoding="utf-8"?>
<sst xmlns="http://schemas.openxmlformats.org/spreadsheetml/2006/main" count="179" uniqueCount="95">
  <si>
    <t>Task</t>
  </si>
  <si>
    <t>Execute cutover plan</t>
  </si>
  <si>
    <t>Due Date</t>
  </si>
  <si>
    <t>Duration</t>
  </si>
  <si>
    <t>5 days</t>
  </si>
  <si>
    <t>10 days</t>
  </si>
  <si>
    <t>1 day</t>
  </si>
  <si>
    <t>Start Date</t>
  </si>
  <si>
    <t>Post go-live support</t>
  </si>
  <si>
    <t>Responsible</t>
  </si>
  <si>
    <t>30 days</t>
  </si>
  <si>
    <t>Deliverable</t>
  </si>
  <si>
    <t>ü</t>
  </si>
  <si>
    <t>15 days</t>
  </si>
  <si>
    <t>Training</t>
  </si>
  <si>
    <t>3 days</t>
  </si>
  <si>
    <t>Status</t>
  </si>
  <si>
    <t>Days Until Due</t>
  </si>
  <si>
    <t>Code</t>
  </si>
  <si>
    <t>Map stakeholders</t>
  </si>
  <si>
    <t>Produce Status Report template</t>
  </si>
  <si>
    <t>Track and report benefits realisation</t>
  </si>
  <si>
    <t xml:space="preserve">Project Initiation </t>
  </si>
  <si>
    <t>Write Project Initiation Document</t>
  </si>
  <si>
    <t>Write detailed project plan</t>
  </si>
  <si>
    <t>Issue and Risk management process created and communicated</t>
  </si>
  <si>
    <t>Produce Project Charter</t>
  </si>
  <si>
    <t>Document project deliverables</t>
  </si>
  <si>
    <t>Project Initiation Meeting</t>
  </si>
  <si>
    <t>Complete</t>
  </si>
  <si>
    <t>In Progress</t>
  </si>
  <si>
    <t>Sign-off PID and related documentation</t>
  </si>
  <si>
    <t>Sign-off project plan with Project Sponsor</t>
  </si>
  <si>
    <t>Steering committee defined and scheduled</t>
  </si>
  <si>
    <t>Weekly project team meetings set up</t>
  </si>
  <si>
    <t>Not started</t>
  </si>
  <si>
    <t xml:space="preserve">Write communications plan </t>
  </si>
  <si>
    <t xml:space="preserve">Communications </t>
  </si>
  <si>
    <t>Deliver communications plan</t>
  </si>
  <si>
    <t>1  day</t>
  </si>
  <si>
    <t>Whole Project</t>
  </si>
  <si>
    <t>COM002</t>
  </si>
  <si>
    <t>COM001</t>
  </si>
  <si>
    <t>COM003</t>
  </si>
  <si>
    <t>COM004</t>
  </si>
  <si>
    <t>Develop Engagement Tracker</t>
  </si>
  <si>
    <t>Use Engagement Tracker to monitor project preparedness</t>
  </si>
  <si>
    <t>INIT001</t>
  </si>
  <si>
    <t>INIT002</t>
  </si>
  <si>
    <t>INIT003</t>
  </si>
  <si>
    <t>INIT004</t>
  </si>
  <si>
    <t>INIT005</t>
  </si>
  <si>
    <t>INIT006</t>
  </si>
  <si>
    <t>INIT007</t>
  </si>
  <si>
    <t>INIT008</t>
  </si>
  <si>
    <t>INIT009</t>
  </si>
  <si>
    <t>INIT010</t>
  </si>
  <si>
    <t>INIT011</t>
  </si>
  <si>
    <t>INIT012</t>
  </si>
  <si>
    <t>INIT013</t>
  </si>
  <si>
    <t>INIT014</t>
  </si>
  <si>
    <t>INIT015</t>
  </si>
  <si>
    <t>INIT016</t>
  </si>
  <si>
    <t>Today's Date</t>
  </si>
  <si>
    <t>TR001</t>
  </si>
  <si>
    <t>TR002</t>
  </si>
  <si>
    <t>TR003</t>
  </si>
  <si>
    <t>TR004</t>
  </si>
  <si>
    <t>Go Live</t>
  </si>
  <si>
    <t>LIVE001</t>
  </si>
  <si>
    <t>LIVE002</t>
  </si>
  <si>
    <t>LIVE003</t>
  </si>
  <si>
    <t>Benefits Realisation Analysis</t>
  </si>
  <si>
    <t>Wrap up meeting and lessons learned</t>
  </si>
  <si>
    <t>LIVE004</t>
  </si>
  <si>
    <t>LIVE005</t>
  </si>
  <si>
    <t>Write new procedure guides and training materials</t>
  </si>
  <si>
    <t>Write training plan</t>
  </si>
  <si>
    <t>TR005</t>
  </si>
  <si>
    <t>TR006</t>
  </si>
  <si>
    <t>Sign off training materials</t>
  </si>
  <si>
    <t>P</t>
  </si>
  <si>
    <t>Identify initial risks, issues and actions and establish logs</t>
  </si>
  <si>
    <t>4 days</t>
  </si>
  <si>
    <t>Finalise and publish fortnightly status reporting process/schedule</t>
  </si>
  <si>
    <t>Sign-off communications plan with Project Sponsor</t>
  </si>
  <si>
    <t xml:space="preserve">Run weekly team meetings and fortnightly project reporting </t>
  </si>
  <si>
    <t>A Roberts</t>
  </si>
  <si>
    <t>J Bloggs</t>
  </si>
  <si>
    <t>J Smith</t>
  </si>
  <si>
    <t>B Jones</t>
  </si>
  <si>
    <t>R Patel</t>
  </si>
  <si>
    <t xml:space="preserve">Review training materials and plans for future training </t>
  </si>
  <si>
    <t>Deliver overview training to Project Team</t>
  </si>
  <si>
    <t>Deliver training to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</si>
</sst>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Wingdings"/>
      <charset val="2"/>
    </font>
    <font>
      <sz val="10"/>
      <name val="Arial"/>
      <family val="2"/>
    </font>
    <font>
      <sz val="10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medium">
        <color indexed="64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medium">
        <color indexed="64"/>
      </right>
      <top style="thin">
        <color indexed="56"/>
      </top>
      <bottom style="medium">
        <color indexed="64"/>
      </bottom>
      <diagonal/>
    </border>
    <border>
      <left style="thin">
        <color indexed="56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medium">
        <color indexed="64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/>
      <diagonal/>
    </border>
    <border>
      <left style="thin">
        <color indexed="56"/>
      </left>
      <right style="medium">
        <color indexed="64"/>
      </right>
      <top style="thin">
        <color indexed="56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56"/>
      </left>
      <right/>
      <top style="medium">
        <color indexed="64"/>
      </top>
      <bottom style="thin">
        <color indexed="56"/>
      </bottom>
      <diagonal/>
    </border>
    <border>
      <left style="thin">
        <color indexed="56"/>
      </left>
      <right/>
      <top/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 style="thin">
        <color indexed="56"/>
      </left>
      <right/>
      <top style="thin">
        <color indexed="56"/>
      </top>
      <bottom style="medium">
        <color indexed="64"/>
      </bottom>
      <diagonal/>
    </border>
    <border>
      <left/>
      <right style="thin">
        <color indexed="56"/>
      </right>
      <top style="medium">
        <color indexed="64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56"/>
      </right>
      <top style="thin">
        <color indexed="56"/>
      </top>
      <bottom/>
      <diagonal/>
    </border>
    <border>
      <left/>
      <right style="thin">
        <color indexed="56"/>
      </right>
      <top style="thin">
        <color indexed="56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56"/>
      </right>
      <top/>
      <bottom style="thin">
        <color indexed="56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16" fontId="2" fillId="0" borderId="1" xfId="0" applyNumberFormat="1" applyFont="1" applyBorder="1"/>
    <xf numFmtId="16" fontId="2" fillId="0" borderId="2" xfId="0" applyNumberFormat="1" applyFont="1" applyBorder="1"/>
    <xf numFmtId="0" fontId="2" fillId="0" borderId="3" xfId="0" applyNumberFormat="1" applyFont="1" applyBorder="1" applyAlignment="1">
      <alignment horizontal="right"/>
    </xf>
    <xf numFmtId="16" fontId="2" fillId="0" borderId="3" xfId="0" applyNumberFormat="1" applyFont="1" applyBorder="1" applyAlignment="1">
      <alignment horizontal="right"/>
    </xf>
    <xf numFmtId="0" fontId="1" fillId="0" borderId="3" xfId="0" applyNumberFormat="1" applyFont="1" applyBorder="1"/>
    <xf numFmtId="0" fontId="1" fillId="0" borderId="4" xfId="0" applyNumberFormat="1" applyFont="1" applyBorder="1"/>
    <xf numFmtId="0" fontId="1" fillId="0" borderId="5" xfId="0" applyNumberFormat="1" applyFont="1" applyBorder="1" applyAlignment="1">
      <alignment horizontal="right"/>
    </xf>
    <xf numFmtId="16" fontId="1" fillId="0" borderId="5" xfId="0" applyNumberFormat="1" applyFont="1" applyBorder="1" applyAlignment="1">
      <alignment horizontal="right"/>
    </xf>
    <xf numFmtId="0" fontId="1" fillId="0" borderId="6" xfId="0" applyNumberFormat="1" applyFont="1" applyBorder="1"/>
    <xf numFmtId="0" fontId="0" fillId="0" borderId="5" xfId="0" applyBorder="1" applyAlignment="1">
      <alignment horizontal="right"/>
    </xf>
    <xf numFmtId="0" fontId="3" fillId="0" borderId="6" xfId="0" applyNumberFormat="1" applyFont="1" applyBorder="1" applyAlignment="1">
      <alignment horizontal="center"/>
    </xf>
    <xf numFmtId="0" fontId="0" fillId="0" borderId="6" xfId="0" applyBorder="1"/>
    <xf numFmtId="0" fontId="1" fillId="0" borderId="5" xfId="0" applyNumberFormat="1" applyFont="1" applyFill="1" applyBorder="1" applyAlignment="1">
      <alignment horizontal="right"/>
    </xf>
    <xf numFmtId="0" fontId="3" fillId="0" borderId="6" xfId="0" applyNumberFormat="1" applyFont="1" applyFill="1" applyBorder="1" applyAlignment="1">
      <alignment horizontal="center"/>
    </xf>
    <xf numFmtId="0" fontId="2" fillId="0" borderId="9" xfId="0" applyNumberFormat="1" applyFont="1" applyBorder="1"/>
    <xf numFmtId="16" fontId="2" fillId="0" borderId="10" xfId="0" applyNumberFormat="1" applyFont="1" applyBorder="1" applyAlignment="1">
      <alignment horizontal="right"/>
    </xf>
    <xf numFmtId="0" fontId="1" fillId="0" borderId="11" xfId="0" applyNumberFormat="1" applyFont="1" applyBorder="1"/>
    <xf numFmtId="0" fontId="1" fillId="0" borderId="10" xfId="0" applyNumberFormat="1" applyFont="1" applyBorder="1"/>
    <xf numFmtId="16" fontId="2" fillId="0" borderId="1" xfId="0" applyNumberFormat="1" applyFont="1" applyFill="1" applyBorder="1"/>
    <xf numFmtId="0" fontId="1" fillId="0" borderId="6" xfId="0" applyNumberFormat="1" applyFont="1" applyFill="1" applyBorder="1"/>
    <xf numFmtId="0" fontId="1" fillId="0" borderId="8" xfId="0" applyNumberFormat="1" applyFont="1" applyFill="1" applyBorder="1"/>
    <xf numFmtId="0" fontId="0" fillId="0" borderId="13" xfId="0" applyBorder="1"/>
    <xf numFmtId="0" fontId="1" fillId="0" borderId="13" xfId="0" applyNumberFormat="1" applyFont="1" applyFill="1" applyBorder="1"/>
    <xf numFmtId="16" fontId="1" fillId="0" borderId="5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" fontId="2" fillId="2" borderId="1" xfId="0" applyNumberFormat="1" applyFont="1" applyFill="1" applyBorder="1"/>
    <xf numFmtId="0" fontId="1" fillId="2" borderId="5" xfId="0" applyNumberFormat="1" applyFont="1" applyFill="1" applyBorder="1"/>
    <xf numFmtId="0" fontId="1" fillId="2" borderId="12" xfId="0" applyNumberFormat="1" applyFont="1" applyFill="1" applyBorder="1"/>
    <xf numFmtId="0" fontId="1" fillId="2" borderId="7" xfId="0" applyNumberFormat="1" applyFont="1" applyFill="1" applyBorder="1"/>
    <xf numFmtId="0" fontId="2" fillId="0" borderId="20" xfId="0" applyNumberFormat="1" applyFont="1" applyFill="1" applyBorder="1"/>
    <xf numFmtId="0" fontId="1" fillId="0" borderId="21" xfId="0" applyNumberFormat="1" applyFont="1" applyFill="1" applyBorder="1" applyAlignment="1">
      <alignment horizontal="left" indent="1"/>
    </xf>
    <xf numFmtId="0" fontId="1" fillId="0" borderId="21" xfId="0" applyNumberFormat="1" applyFont="1" applyFill="1" applyBorder="1" applyAlignment="1">
      <alignment horizontal="left" indent="2"/>
    </xf>
    <xf numFmtId="0" fontId="1" fillId="0" borderId="22" xfId="0" applyNumberFormat="1" applyFont="1" applyFill="1" applyBorder="1" applyAlignment="1">
      <alignment horizontal="left" indent="2"/>
    </xf>
    <xf numFmtId="0" fontId="1" fillId="0" borderId="23" xfId="0" applyNumberFormat="1" applyFont="1" applyFill="1" applyBorder="1" applyAlignment="1">
      <alignment horizontal="left" indent="2"/>
    </xf>
    <xf numFmtId="0" fontId="2" fillId="0" borderId="24" xfId="0" applyNumberFormat="1" applyFont="1" applyBorder="1"/>
    <xf numFmtId="0" fontId="1" fillId="0" borderId="25" xfId="0" applyNumberFormat="1" applyFont="1" applyFill="1" applyBorder="1" applyAlignment="1">
      <alignment horizontal="left" indent="2"/>
    </xf>
    <xf numFmtId="0" fontId="2" fillId="0" borderId="3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25" xfId="0" applyNumberFormat="1" applyFont="1" applyFill="1" applyBorder="1" applyAlignment="1">
      <alignment horizontal="center"/>
    </xf>
    <xf numFmtId="16" fontId="1" fillId="0" borderId="10" xfId="0" applyNumberFormat="1" applyFont="1" applyBorder="1" applyAlignment="1">
      <alignment horizontal="center"/>
    </xf>
    <xf numFmtId="1" fontId="1" fillId="0" borderId="10" xfId="0" applyNumberFormat="1" applyFont="1" applyBorder="1" applyAlignment="1">
      <alignment horizontal="center"/>
    </xf>
    <xf numFmtId="0" fontId="1" fillId="3" borderId="10" xfId="0" applyNumberFormat="1" applyFont="1" applyFill="1" applyBorder="1"/>
    <xf numFmtId="0" fontId="2" fillId="0" borderId="1" xfId="0" applyNumberFormat="1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2" fillId="0" borderId="21" xfId="0" applyNumberFormat="1" applyFont="1" applyFill="1" applyBorder="1" applyAlignment="1">
      <alignment horizontal="left"/>
    </xf>
    <xf numFmtId="0" fontId="1" fillId="3" borderId="5" xfId="0" applyNumberFormat="1" applyFont="1" applyFill="1" applyBorder="1"/>
    <xf numFmtId="16" fontId="1" fillId="0" borderId="5" xfId="0" applyNumberFormat="1" applyFont="1" applyFill="1" applyBorder="1" applyAlignment="1">
      <alignment horizontal="center"/>
    </xf>
    <xf numFmtId="0" fontId="1" fillId="3" borderId="11" xfId="0" applyNumberFormat="1" applyFont="1" applyFill="1" applyBorder="1"/>
    <xf numFmtId="0" fontId="2" fillId="0" borderId="20" xfId="0" applyNumberFormat="1" applyFont="1" applyFill="1" applyBorder="1" applyAlignment="1">
      <alignment horizontal="center"/>
    </xf>
    <xf numFmtId="0" fontId="1" fillId="0" borderId="21" xfId="0" applyNumberFormat="1" applyFont="1" applyFill="1" applyBorder="1" applyAlignment="1">
      <alignment horizontal="center"/>
    </xf>
    <xf numFmtId="0" fontId="1" fillId="2" borderId="0" xfId="0" applyNumberFormat="1" applyFont="1" applyFill="1" applyBorder="1"/>
    <xf numFmtId="16" fontId="0" fillId="0" borderId="5" xfId="0" applyNumberForma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0" fillId="0" borderId="0" xfId="0" applyNumberFormat="1" applyAlignment="1"/>
    <xf numFmtId="0" fontId="4" fillId="0" borderId="12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2" fillId="0" borderId="0" xfId="0" applyNumberFormat="1" applyFont="1" applyBorder="1"/>
    <xf numFmtId="0" fontId="1" fillId="0" borderId="0" xfId="0" applyNumberFormat="1" applyFont="1" applyBorder="1"/>
    <xf numFmtId="0" fontId="1" fillId="0" borderId="0" xfId="0" applyNumberFormat="1" applyFont="1" applyFill="1" applyBorder="1"/>
    <xf numFmtId="16" fontId="2" fillId="0" borderId="14" xfId="0" applyNumberFormat="1" applyFont="1" applyBorder="1"/>
    <xf numFmtId="0" fontId="1" fillId="0" borderId="15" xfId="0" applyNumberFormat="1" applyFont="1" applyBorder="1"/>
    <xf numFmtId="0" fontId="1" fillId="0" borderId="16" xfId="0" applyNumberFormat="1" applyFont="1" applyBorder="1"/>
    <xf numFmtId="0" fontId="1" fillId="3" borderId="16" xfId="0" applyNumberFormat="1" applyFont="1" applyFill="1" applyBorder="1"/>
    <xf numFmtId="0" fontId="1" fillId="2" borderId="17" xfId="0" applyNumberFormat="1" applyFont="1" applyFill="1" applyBorder="1"/>
    <xf numFmtId="0" fontId="1" fillId="3" borderId="17" xfId="0" applyNumberFormat="1" applyFont="1" applyFill="1" applyBorder="1"/>
    <xf numFmtId="0" fontId="1" fillId="2" borderId="18" xfId="0" applyNumberFormat="1" applyFont="1" applyFill="1" applyBorder="1"/>
    <xf numFmtId="0" fontId="1" fillId="2" borderId="19" xfId="0" applyNumberFormat="1" applyFont="1" applyFill="1" applyBorder="1"/>
    <xf numFmtId="0" fontId="4" fillId="0" borderId="7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16" fontId="0" fillId="0" borderId="7" xfId="0" applyNumberFormat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1" fillId="3" borderId="13" xfId="0" applyNumberFormat="1" applyFont="1" applyFill="1" applyBorder="1"/>
    <xf numFmtId="16" fontId="2" fillId="0" borderId="26" xfId="0" applyNumberFormat="1" applyFont="1" applyBorder="1"/>
    <xf numFmtId="0" fontId="1" fillId="0" borderId="27" xfId="0" applyNumberFormat="1" applyFont="1" applyBorder="1"/>
    <xf numFmtId="0" fontId="1" fillId="0" borderId="5" xfId="0" applyNumberFormat="1" applyFont="1" applyFill="1" applyBorder="1" applyAlignment="1">
      <alignment horizontal="left" indent="2"/>
    </xf>
    <xf numFmtId="16" fontId="4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" fillId="0" borderId="0" xfId="0" applyNumberFormat="1" applyFont="1" applyFill="1" applyBorder="1" applyAlignment="1">
      <alignment horizontal="left" indent="2"/>
    </xf>
    <xf numFmtId="0" fontId="1" fillId="0" borderId="0" xfId="0" applyNumberFormat="1" applyFont="1" applyFill="1" applyAlignment="1">
      <alignment horizontal="left" indent="2"/>
    </xf>
    <xf numFmtId="1" fontId="1" fillId="0" borderId="10" xfId="0" applyNumberFormat="1" applyFont="1" applyFill="1" applyBorder="1" applyAlignment="1">
      <alignment horizontal="center"/>
    </xf>
  </cellXfs>
  <cellStyles count="1">
    <cellStyle name="Normal" xfId="0" builtinId="0"/>
  </cellStyles>
  <dxfs count="9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66"/>
      <rgbColor rgb="00FFB2CC"/>
      <rgbColor rgb="00800080"/>
      <rgbColor rgb="00FFB240"/>
      <rgbColor rgb="00B2B2FF"/>
      <rgbColor rgb="00668C40"/>
      <rgbColor rgb="00A040A0"/>
      <rgbColor rgb="0040B2B2"/>
      <rgbColor rgb="00003399"/>
      <rgbColor rgb="008C8CFF"/>
      <rgbColor rgb="00000000"/>
      <rgbColor rgb="004066B2"/>
      <rgbColor rgb="00CC3300"/>
      <rgbColor rgb="008099CC"/>
      <rgbColor rgb="00FF8CB2"/>
      <rgbColor rgb="00FF0000"/>
      <rgbColor rgb="00000599"/>
      <rgbColor rgb="006666FF"/>
      <rgbColor rgb="00800080"/>
      <rgbColor rgb="00996633"/>
      <rgbColor rgb="00336600"/>
      <rgbColor rgb="00FF9900"/>
      <rgbColor rgb="00009999"/>
      <rgbColor rgb="00FFCC00"/>
      <rgbColor rgb="004066B2"/>
      <rgbColor rgb="008C8CFF"/>
      <rgbColor rgb="00A040A0"/>
      <rgbColor rgb="00B28C66"/>
      <rgbColor rgb="00668C40"/>
      <rgbColor rgb="00FFB240"/>
      <rgbColor rgb="0040B2B2"/>
      <rgbColor rgb="00FFD940"/>
      <rgbColor rgb="00FFD940"/>
      <rgbColor rgb="0080CCCC"/>
      <rgbColor rgb="00FFCC80"/>
      <rgbColor rgb="0099B280"/>
      <rgbColor rgb="00FFE580"/>
      <rgbColor rgb="00BF80BF"/>
      <rgbColor rgb="00E59980"/>
      <rgbColor rgb="00CCB299"/>
      <rgbColor rgb="00FFCC00"/>
      <rgbColor rgb="00009999"/>
      <rgbColor rgb="00006600"/>
      <rgbColor rgb="00B28C66"/>
      <rgbColor rgb="00996633"/>
      <rgbColor rgb="006666FF"/>
      <rgbColor rgb="00FFFFFF"/>
      <rgbColor rgb="00FF6699"/>
      <rgbColor rgb="00C0C0C0"/>
      <rgbColor rgb="00FF9900"/>
      <rgbColor rgb="00E5E5CC"/>
      <rgbColor rgb="0099CC33"/>
      <rgbColor rgb="00FFFFFF"/>
      <rgbColor rgb="00D96640"/>
      <rgbColor rgb="00FF9900"/>
      <rgbColor rgb="0000FF00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G79"/>
  <sheetViews>
    <sheetView showGridLines="0" tabSelected="1" zoomScale="75" zoomScaleNormal="75" workbookViewId="0">
      <pane xSplit="9" topLeftCell="J1" activePane="topRight" state="frozen"/>
      <selection pane="topRight" activeCell="B5" sqref="B5"/>
    </sheetView>
  </sheetViews>
  <sheetFormatPr defaultRowHeight="12.75" x14ac:dyDescent="0.2"/>
  <cols>
    <col min="1" max="1" width="9.85546875" style="1" bestFit="1" customWidth="1"/>
    <col min="2" max="2" width="59.7109375" style="1" customWidth="1"/>
    <col min="3" max="3" width="13.7109375" style="46" customWidth="1"/>
    <col min="4" max="5" width="14.28515625" style="1" customWidth="1"/>
    <col min="6" max="6" width="17" style="1" bestFit="1" customWidth="1"/>
    <col min="7" max="7" width="11.7109375" style="1" customWidth="1"/>
    <col min="8" max="8" width="16.85546875" style="1" customWidth="1"/>
    <col min="9" max="9" width="13.85546875" style="1" customWidth="1"/>
    <col min="10" max="10" width="10.28515625" style="1" customWidth="1"/>
    <col min="11" max="12" width="8.7109375" style="1" customWidth="1"/>
    <col min="13" max="32" width="9.42578125" style="1" customWidth="1"/>
    <col min="33" max="33" width="8.7109375" style="1" customWidth="1"/>
    <col min="34" max="16384" width="9.140625" style="1"/>
  </cols>
  <sheetData>
    <row r="1" spans="1:33" ht="24" customHeight="1" thickBot="1" x14ac:dyDescent="0.25">
      <c r="A1" s="38" t="s">
        <v>18</v>
      </c>
      <c r="B1" s="18" t="s">
        <v>0</v>
      </c>
      <c r="C1" s="51" t="s">
        <v>3</v>
      </c>
      <c r="D1" s="51" t="s">
        <v>7</v>
      </c>
      <c r="E1" s="51" t="s">
        <v>2</v>
      </c>
      <c r="F1" s="51" t="s">
        <v>17</v>
      </c>
      <c r="G1" s="51" t="s">
        <v>16</v>
      </c>
      <c r="H1" s="51" t="s">
        <v>9</v>
      </c>
      <c r="I1" s="52" t="s">
        <v>11</v>
      </c>
      <c r="J1" s="4">
        <v>41740</v>
      </c>
      <c r="K1" s="4">
        <v>41747</v>
      </c>
      <c r="L1" s="4">
        <v>41754</v>
      </c>
      <c r="M1" s="4">
        <v>41761</v>
      </c>
      <c r="N1" s="4">
        <v>41768</v>
      </c>
      <c r="O1" s="4">
        <v>41775</v>
      </c>
      <c r="P1" s="4">
        <v>41782</v>
      </c>
      <c r="Q1" s="4">
        <v>41789</v>
      </c>
      <c r="R1" s="4">
        <v>41796</v>
      </c>
      <c r="S1" s="29">
        <v>41803</v>
      </c>
      <c r="T1" s="4">
        <v>41810</v>
      </c>
      <c r="U1" s="4">
        <v>41817</v>
      </c>
      <c r="V1" s="22">
        <v>41824</v>
      </c>
      <c r="W1" s="29">
        <v>41831</v>
      </c>
      <c r="X1" s="4">
        <v>41838</v>
      </c>
      <c r="Y1" s="4">
        <v>41845</v>
      </c>
      <c r="Z1" s="4">
        <v>41852</v>
      </c>
      <c r="AA1" s="4">
        <v>41859</v>
      </c>
      <c r="AB1" s="29">
        <v>41866</v>
      </c>
      <c r="AC1" s="4">
        <v>41873</v>
      </c>
      <c r="AD1" s="68">
        <v>41880</v>
      </c>
      <c r="AE1" s="5">
        <v>41887</v>
      </c>
      <c r="AF1" s="82">
        <v>41894</v>
      </c>
      <c r="AG1" s="65"/>
    </row>
    <row r="2" spans="1:33" x14ac:dyDescent="0.2">
      <c r="A2" s="57"/>
      <c r="B2" s="33" t="s">
        <v>22</v>
      </c>
      <c r="C2" s="40"/>
      <c r="D2" s="7"/>
      <c r="E2" s="7"/>
      <c r="F2" s="7"/>
      <c r="G2" s="7"/>
      <c r="H2" s="6"/>
      <c r="I2" s="9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69"/>
      <c r="AE2" s="69"/>
      <c r="AF2" s="9"/>
      <c r="AG2" s="83"/>
    </row>
    <row r="3" spans="1:33" x14ac:dyDescent="0.2">
      <c r="A3" s="47" t="s">
        <v>47</v>
      </c>
      <c r="B3" s="39" t="s">
        <v>23</v>
      </c>
      <c r="C3" s="41" t="s">
        <v>4</v>
      </c>
      <c r="D3" s="48">
        <v>41726</v>
      </c>
      <c r="E3" s="48">
        <v>41730</v>
      </c>
      <c r="F3" s="49" t="str">
        <f t="shared" ref="F3:F18" si="0">IF($G3="Complete", "Done", E3-$D$42)</f>
        <v>Done</v>
      </c>
      <c r="G3" s="48" t="s">
        <v>29</v>
      </c>
      <c r="H3" s="41" t="s">
        <v>88</v>
      </c>
      <c r="I3" s="17"/>
      <c r="J3" s="50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70"/>
      <c r="AE3" s="70"/>
      <c r="AF3" s="20"/>
      <c r="AG3" s="66"/>
    </row>
    <row r="4" spans="1:33" x14ac:dyDescent="0.2">
      <c r="A4" s="47" t="s">
        <v>48</v>
      </c>
      <c r="B4" s="39" t="s">
        <v>26</v>
      </c>
      <c r="C4" s="41" t="s">
        <v>6</v>
      </c>
      <c r="D4" s="48">
        <v>41729</v>
      </c>
      <c r="E4" s="48">
        <v>41729</v>
      </c>
      <c r="F4" s="49" t="str">
        <f t="shared" si="0"/>
        <v>Done</v>
      </c>
      <c r="G4" s="48" t="s">
        <v>29</v>
      </c>
      <c r="H4" s="41" t="s">
        <v>89</v>
      </c>
      <c r="I4" s="17"/>
      <c r="J4" s="50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70"/>
      <c r="AE4" s="70"/>
      <c r="AF4" s="20"/>
      <c r="AG4" s="66"/>
    </row>
    <row r="5" spans="1:33" x14ac:dyDescent="0.2">
      <c r="A5" s="47" t="s">
        <v>49</v>
      </c>
      <c r="B5" s="35" t="s">
        <v>24</v>
      </c>
      <c r="C5" s="41" t="s">
        <v>4</v>
      </c>
      <c r="D5" s="48">
        <v>41740</v>
      </c>
      <c r="E5" s="48">
        <v>41744</v>
      </c>
      <c r="F5" s="49" t="str">
        <f t="shared" si="0"/>
        <v>Done</v>
      </c>
      <c r="G5" s="48" t="s">
        <v>29</v>
      </c>
      <c r="H5" s="41" t="s">
        <v>88</v>
      </c>
      <c r="I5" s="17"/>
      <c r="J5" s="50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70"/>
      <c r="AE5" s="70"/>
      <c r="AF5" s="20"/>
      <c r="AG5" s="66"/>
    </row>
    <row r="6" spans="1:33" x14ac:dyDescent="0.2">
      <c r="A6" s="47" t="s">
        <v>50</v>
      </c>
      <c r="B6" s="35" t="s">
        <v>82</v>
      </c>
      <c r="C6" s="42" t="s">
        <v>4</v>
      </c>
      <c r="D6" s="48">
        <v>41740</v>
      </c>
      <c r="E6" s="48">
        <v>41744</v>
      </c>
      <c r="F6" s="49" t="str">
        <f t="shared" si="0"/>
        <v>Done</v>
      </c>
      <c r="G6" s="48" t="s">
        <v>29</v>
      </c>
      <c r="H6" s="41" t="s">
        <v>89</v>
      </c>
      <c r="I6" s="17"/>
      <c r="J6" s="5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70"/>
      <c r="AE6" s="70"/>
      <c r="AF6" s="20"/>
      <c r="AG6" s="66"/>
    </row>
    <row r="7" spans="1:33" x14ac:dyDescent="0.2">
      <c r="A7" s="47" t="s">
        <v>51</v>
      </c>
      <c r="B7" s="35" t="s">
        <v>25</v>
      </c>
      <c r="C7" s="42" t="s">
        <v>6</v>
      </c>
      <c r="D7" s="48">
        <v>41750</v>
      </c>
      <c r="E7" s="48">
        <v>41750</v>
      </c>
      <c r="F7" s="49" t="str">
        <f t="shared" si="0"/>
        <v>Done</v>
      </c>
      <c r="G7" s="48" t="s">
        <v>29</v>
      </c>
      <c r="H7" s="41" t="s">
        <v>89</v>
      </c>
      <c r="I7" s="20"/>
      <c r="J7" s="21"/>
      <c r="K7" s="50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70"/>
      <c r="AE7" s="70"/>
      <c r="AF7" s="20"/>
      <c r="AG7" s="66"/>
    </row>
    <row r="8" spans="1:33" x14ac:dyDescent="0.2">
      <c r="A8" s="47" t="s">
        <v>52</v>
      </c>
      <c r="B8" s="35" t="s">
        <v>27</v>
      </c>
      <c r="C8" s="42" t="s">
        <v>6</v>
      </c>
      <c r="D8" s="48">
        <v>41747</v>
      </c>
      <c r="E8" s="48">
        <v>41747</v>
      </c>
      <c r="F8" s="49" t="str">
        <f t="shared" si="0"/>
        <v>Done</v>
      </c>
      <c r="G8" s="48" t="s">
        <v>29</v>
      </c>
      <c r="H8" s="41" t="s">
        <v>89</v>
      </c>
      <c r="I8" s="20"/>
      <c r="J8" s="21"/>
      <c r="K8" s="50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70"/>
      <c r="AE8" s="70"/>
      <c r="AF8" s="20"/>
      <c r="AG8" s="66"/>
    </row>
    <row r="9" spans="1:33" x14ac:dyDescent="0.2">
      <c r="A9" s="47" t="s">
        <v>53</v>
      </c>
      <c r="B9" s="39" t="s">
        <v>19</v>
      </c>
      <c r="C9" s="42" t="s">
        <v>6</v>
      </c>
      <c r="D9" s="48">
        <v>41747</v>
      </c>
      <c r="E9" s="48">
        <v>41747</v>
      </c>
      <c r="F9" s="49" t="str">
        <f t="shared" si="0"/>
        <v>Done</v>
      </c>
      <c r="G9" s="48" t="s">
        <v>29</v>
      </c>
      <c r="H9" s="41" t="s">
        <v>90</v>
      </c>
      <c r="I9" s="20"/>
      <c r="J9" s="21"/>
      <c r="K9" s="50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70"/>
      <c r="AE9" s="70"/>
      <c r="AF9" s="20"/>
      <c r="AG9" s="66"/>
    </row>
    <row r="10" spans="1:33" x14ac:dyDescent="0.2">
      <c r="A10" s="47" t="s">
        <v>54</v>
      </c>
      <c r="B10" s="39" t="s">
        <v>34</v>
      </c>
      <c r="C10" s="42" t="s">
        <v>6</v>
      </c>
      <c r="D10" s="48">
        <v>41747</v>
      </c>
      <c r="E10" s="48">
        <v>41747</v>
      </c>
      <c r="F10" s="49" t="str">
        <f t="shared" si="0"/>
        <v>Done</v>
      </c>
      <c r="G10" s="48" t="s">
        <v>29</v>
      </c>
      <c r="H10" s="41" t="s">
        <v>89</v>
      </c>
      <c r="I10" s="20"/>
      <c r="J10" s="21"/>
      <c r="K10" s="50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70"/>
      <c r="AE10" s="70"/>
      <c r="AF10" s="20"/>
      <c r="AG10" s="66"/>
    </row>
    <row r="11" spans="1:33" x14ac:dyDescent="0.2">
      <c r="A11" s="47" t="s">
        <v>55</v>
      </c>
      <c r="B11" s="39" t="s">
        <v>86</v>
      </c>
      <c r="C11" s="42" t="s">
        <v>40</v>
      </c>
      <c r="D11" s="48">
        <v>41761</v>
      </c>
      <c r="E11" s="48">
        <v>41894</v>
      </c>
      <c r="F11" s="49">
        <f t="shared" ca="1" si="0"/>
        <v>154</v>
      </c>
      <c r="G11" s="48" t="s">
        <v>30</v>
      </c>
      <c r="H11" s="41" t="s">
        <v>89</v>
      </c>
      <c r="I11" s="20"/>
      <c r="J11" s="21"/>
      <c r="K11" s="21"/>
      <c r="L11" s="21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71"/>
      <c r="AE11" s="71"/>
      <c r="AF11" s="56"/>
      <c r="AG11" s="59"/>
    </row>
    <row r="12" spans="1:33" x14ac:dyDescent="0.2">
      <c r="A12" s="47" t="s">
        <v>56</v>
      </c>
      <c r="B12" s="39" t="s">
        <v>20</v>
      </c>
      <c r="C12" s="42" t="s">
        <v>6</v>
      </c>
      <c r="D12" s="48">
        <v>41747</v>
      </c>
      <c r="E12" s="48">
        <v>41747</v>
      </c>
      <c r="F12" s="49" t="str">
        <f t="shared" si="0"/>
        <v>Done</v>
      </c>
      <c r="G12" s="48" t="s">
        <v>29</v>
      </c>
      <c r="H12" s="41" t="s">
        <v>88</v>
      </c>
      <c r="I12" s="20"/>
      <c r="J12" s="21"/>
      <c r="K12" s="50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70"/>
      <c r="AE12" s="70"/>
      <c r="AF12" s="20"/>
      <c r="AG12" s="66"/>
    </row>
    <row r="13" spans="1:33" x14ac:dyDescent="0.2">
      <c r="A13" s="47" t="s">
        <v>57</v>
      </c>
      <c r="B13" s="39" t="s">
        <v>84</v>
      </c>
      <c r="C13" s="42" t="s">
        <v>6</v>
      </c>
      <c r="D13" s="48">
        <v>41750</v>
      </c>
      <c r="E13" s="48">
        <v>41750</v>
      </c>
      <c r="F13" s="49" t="str">
        <f t="shared" si="0"/>
        <v>Done</v>
      </c>
      <c r="G13" s="48" t="s">
        <v>29</v>
      </c>
      <c r="H13" s="41" t="s">
        <v>89</v>
      </c>
      <c r="I13" s="20"/>
      <c r="J13" s="21"/>
      <c r="K13" s="50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70"/>
      <c r="AE13" s="70"/>
      <c r="AF13" s="20"/>
      <c r="AG13" s="66"/>
    </row>
    <row r="14" spans="1:33" x14ac:dyDescent="0.2">
      <c r="A14" s="47" t="s">
        <v>58</v>
      </c>
      <c r="B14" s="39" t="s">
        <v>33</v>
      </c>
      <c r="C14" s="43" t="s">
        <v>4</v>
      </c>
      <c r="D14" s="48">
        <v>41747</v>
      </c>
      <c r="E14" s="48">
        <v>41751</v>
      </c>
      <c r="F14" s="49" t="str">
        <f t="shared" si="0"/>
        <v>Done</v>
      </c>
      <c r="G14" s="48" t="s">
        <v>29</v>
      </c>
      <c r="H14" s="41" t="s">
        <v>90</v>
      </c>
      <c r="I14" s="20"/>
      <c r="J14" s="21"/>
      <c r="K14" s="50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70"/>
      <c r="AE14" s="70"/>
      <c r="AF14" s="20"/>
      <c r="AG14" s="66"/>
    </row>
    <row r="15" spans="1:33" x14ac:dyDescent="0.2">
      <c r="A15" s="47" t="s">
        <v>59</v>
      </c>
      <c r="B15" s="39" t="s">
        <v>21</v>
      </c>
      <c r="C15" s="43" t="s">
        <v>6</v>
      </c>
      <c r="D15" s="48">
        <v>41775</v>
      </c>
      <c r="E15" s="48">
        <v>41775</v>
      </c>
      <c r="F15" s="49" t="str">
        <f t="shared" si="0"/>
        <v>Done</v>
      </c>
      <c r="G15" s="48" t="s">
        <v>29</v>
      </c>
      <c r="H15" s="41" t="s">
        <v>90</v>
      </c>
      <c r="I15" s="20"/>
      <c r="J15" s="21"/>
      <c r="K15" s="21"/>
      <c r="L15" s="21"/>
      <c r="M15" s="21"/>
      <c r="N15" s="21"/>
      <c r="O15" s="50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70"/>
      <c r="AE15" s="70"/>
      <c r="AF15" s="20"/>
      <c r="AG15" s="66"/>
    </row>
    <row r="16" spans="1:33" x14ac:dyDescent="0.2">
      <c r="A16" s="47" t="s">
        <v>60</v>
      </c>
      <c r="B16" s="35" t="s">
        <v>28</v>
      </c>
      <c r="C16" s="43" t="s">
        <v>39</v>
      </c>
      <c r="D16" s="48">
        <v>41749</v>
      </c>
      <c r="E16" s="48">
        <v>41749</v>
      </c>
      <c r="F16" s="49" t="str">
        <f t="shared" si="0"/>
        <v>Done</v>
      </c>
      <c r="G16" s="48" t="s">
        <v>29</v>
      </c>
      <c r="H16" s="41" t="s">
        <v>89</v>
      </c>
      <c r="I16" s="20"/>
      <c r="J16" s="21"/>
      <c r="K16" s="50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70"/>
      <c r="AE16" s="70"/>
      <c r="AF16" s="20"/>
      <c r="AG16" s="66"/>
    </row>
    <row r="17" spans="1:33" x14ac:dyDescent="0.2">
      <c r="A17" s="47" t="s">
        <v>61</v>
      </c>
      <c r="B17" s="35" t="s">
        <v>31</v>
      </c>
      <c r="C17" s="42" t="s">
        <v>6</v>
      </c>
      <c r="D17" s="48">
        <v>41765</v>
      </c>
      <c r="E17" s="48">
        <v>41765</v>
      </c>
      <c r="F17" s="49">
        <f t="shared" ca="1" si="0"/>
        <v>25</v>
      </c>
      <c r="G17" s="48" t="s">
        <v>30</v>
      </c>
      <c r="H17" s="41" t="s">
        <v>87</v>
      </c>
      <c r="I17" s="17" t="s">
        <v>12</v>
      </c>
      <c r="J17" s="21"/>
      <c r="K17" s="21"/>
      <c r="L17" s="21"/>
      <c r="M17" s="50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70"/>
      <c r="AE17" s="70"/>
      <c r="AF17" s="20"/>
      <c r="AG17" s="66"/>
    </row>
    <row r="18" spans="1:33" x14ac:dyDescent="0.2">
      <c r="A18" s="47" t="s">
        <v>62</v>
      </c>
      <c r="B18" s="35" t="s">
        <v>32</v>
      </c>
      <c r="C18" s="41" t="s">
        <v>6</v>
      </c>
      <c r="D18" s="48">
        <v>41765</v>
      </c>
      <c r="E18" s="48">
        <v>41765</v>
      </c>
      <c r="F18" s="49">
        <f t="shared" ca="1" si="0"/>
        <v>25</v>
      </c>
      <c r="G18" s="48" t="s">
        <v>30</v>
      </c>
      <c r="H18" s="41" t="s">
        <v>87</v>
      </c>
      <c r="I18" s="17" t="s">
        <v>12</v>
      </c>
      <c r="J18" s="21"/>
      <c r="K18" s="21"/>
      <c r="L18" s="21"/>
      <c r="M18" s="50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70"/>
      <c r="AE18" s="70"/>
      <c r="AF18" s="20"/>
      <c r="AG18" s="66"/>
    </row>
    <row r="19" spans="1:33" x14ac:dyDescent="0.2">
      <c r="A19" s="47"/>
      <c r="C19" s="44"/>
      <c r="D19" s="19"/>
      <c r="E19" s="19"/>
      <c r="F19" s="49"/>
      <c r="G19" s="48"/>
      <c r="H19" s="41"/>
      <c r="I19" s="20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70"/>
      <c r="AE19" s="70"/>
      <c r="AF19" s="20"/>
      <c r="AG19" s="66"/>
    </row>
    <row r="20" spans="1:33" x14ac:dyDescent="0.2">
      <c r="A20" s="47"/>
      <c r="B20" s="53" t="s">
        <v>37</v>
      </c>
      <c r="C20" s="42"/>
      <c r="D20" s="42"/>
      <c r="E20" s="42"/>
      <c r="F20" s="49"/>
      <c r="G20" s="48"/>
      <c r="H20" s="41"/>
      <c r="I20" s="20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70"/>
      <c r="AE20" s="70"/>
      <c r="AF20" s="20"/>
      <c r="AG20" s="66"/>
    </row>
    <row r="21" spans="1:33" x14ac:dyDescent="0.2">
      <c r="A21" s="47" t="s">
        <v>42</v>
      </c>
      <c r="B21" s="35" t="s">
        <v>36</v>
      </c>
      <c r="C21" s="42" t="s">
        <v>83</v>
      </c>
      <c r="D21" s="27">
        <v>41768</v>
      </c>
      <c r="E21" s="27">
        <v>41771</v>
      </c>
      <c r="F21" s="49" t="str">
        <f>IF($G21="Complete", "Done", E21-$D$42)</f>
        <v>Done</v>
      </c>
      <c r="G21" s="48" t="s">
        <v>29</v>
      </c>
      <c r="H21" s="41" t="s">
        <v>89</v>
      </c>
      <c r="I21" s="17"/>
      <c r="J21" s="21"/>
      <c r="K21" s="21"/>
      <c r="L21" s="21"/>
      <c r="M21" s="21"/>
      <c r="N21" s="5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70"/>
      <c r="AE21" s="70"/>
      <c r="AF21" s="20"/>
      <c r="AG21" s="66"/>
    </row>
    <row r="22" spans="1:33" x14ac:dyDescent="0.2">
      <c r="A22" s="47" t="s">
        <v>41</v>
      </c>
      <c r="B22" s="35" t="s">
        <v>85</v>
      </c>
      <c r="C22" s="42" t="s">
        <v>6</v>
      </c>
      <c r="D22" s="27">
        <v>41779</v>
      </c>
      <c r="E22" s="27">
        <v>41779</v>
      </c>
      <c r="F22" s="49" t="str">
        <f>IF($G22="Complete", "Done", E22-$D$42)</f>
        <v>Done</v>
      </c>
      <c r="G22" s="48" t="s">
        <v>29</v>
      </c>
      <c r="H22" s="41" t="s">
        <v>90</v>
      </c>
      <c r="I22" s="17" t="s">
        <v>12</v>
      </c>
      <c r="J22" s="21"/>
      <c r="K22" s="21"/>
      <c r="L22" s="21"/>
      <c r="M22" s="21"/>
      <c r="N22" s="21"/>
      <c r="O22" s="50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70"/>
      <c r="AE22" s="70"/>
      <c r="AF22" s="20"/>
      <c r="AG22" s="66"/>
    </row>
    <row r="23" spans="1:33" x14ac:dyDescent="0.2">
      <c r="A23" s="47" t="s">
        <v>43</v>
      </c>
      <c r="B23" s="35" t="s">
        <v>45</v>
      </c>
      <c r="C23" s="42" t="s">
        <v>83</v>
      </c>
      <c r="D23" s="27">
        <v>41768</v>
      </c>
      <c r="E23" s="27">
        <v>41771</v>
      </c>
      <c r="F23" s="49" t="str">
        <f>IF($G23="Complete", "Done", E23-$D$42)</f>
        <v>Done</v>
      </c>
      <c r="G23" s="48" t="s">
        <v>29</v>
      </c>
      <c r="H23" s="41" t="s">
        <v>89</v>
      </c>
      <c r="I23" s="20"/>
      <c r="J23" s="21"/>
      <c r="K23" s="21"/>
      <c r="L23" s="21"/>
      <c r="M23" s="21"/>
      <c r="N23" s="5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70"/>
      <c r="AE23" s="70"/>
      <c r="AF23" s="20"/>
      <c r="AG23" s="66"/>
    </row>
    <row r="24" spans="1:33" x14ac:dyDescent="0.2">
      <c r="A24" s="47" t="s">
        <v>43</v>
      </c>
      <c r="B24" s="35" t="s">
        <v>38</v>
      </c>
      <c r="C24" s="42" t="s">
        <v>40</v>
      </c>
      <c r="D24" s="27">
        <v>41775</v>
      </c>
      <c r="E24" s="27">
        <v>41894</v>
      </c>
      <c r="F24" s="49">
        <f ca="1">IF($G24="Complete", "Done", E24-$D$42)</f>
        <v>154</v>
      </c>
      <c r="G24" s="48" t="s">
        <v>30</v>
      </c>
      <c r="H24" s="41" t="s">
        <v>90</v>
      </c>
      <c r="I24" s="20"/>
      <c r="J24" s="21"/>
      <c r="K24" s="21"/>
      <c r="L24" s="21"/>
      <c r="M24" s="21"/>
      <c r="N24" s="21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71"/>
      <c r="AE24" s="71"/>
      <c r="AF24" s="56"/>
      <c r="AG24" s="59"/>
    </row>
    <row r="25" spans="1:33" x14ac:dyDescent="0.2">
      <c r="A25" s="47" t="s">
        <v>44</v>
      </c>
      <c r="B25" s="35" t="s">
        <v>46</v>
      </c>
      <c r="C25" s="42" t="s">
        <v>40</v>
      </c>
      <c r="D25" s="27">
        <v>41775</v>
      </c>
      <c r="E25" s="27">
        <v>41894</v>
      </c>
      <c r="F25" s="49">
        <f ca="1">IF($G25="Complete", "Done", E25-$D$42)</f>
        <v>154</v>
      </c>
      <c r="G25" s="48" t="s">
        <v>30</v>
      </c>
      <c r="H25" s="41" t="s">
        <v>90</v>
      </c>
      <c r="I25" s="20"/>
      <c r="J25" s="21"/>
      <c r="K25" s="21"/>
      <c r="L25" s="21"/>
      <c r="M25" s="21"/>
      <c r="N25" s="21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71"/>
      <c r="AE25" s="71"/>
      <c r="AF25" s="56"/>
      <c r="AG25" s="59"/>
    </row>
    <row r="26" spans="1:33" x14ac:dyDescent="0.2">
      <c r="A26" s="35"/>
      <c r="B26" s="35"/>
      <c r="C26" s="42"/>
      <c r="D26" s="11"/>
      <c r="E26" s="11"/>
      <c r="F26" s="49"/>
      <c r="G26" s="42"/>
      <c r="H26" s="10"/>
      <c r="I26" s="12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72"/>
      <c r="AE26" s="72"/>
      <c r="AF26" s="12"/>
      <c r="AG26" s="66"/>
    </row>
    <row r="27" spans="1:33" x14ac:dyDescent="0.2">
      <c r="A27" s="35"/>
      <c r="B27" s="53" t="s">
        <v>14</v>
      </c>
      <c r="C27" s="42"/>
      <c r="D27" s="11"/>
      <c r="E27" s="10"/>
      <c r="F27" s="49"/>
      <c r="G27" s="60"/>
      <c r="H27" s="10"/>
      <c r="I27" s="15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72"/>
      <c r="AE27" s="72"/>
      <c r="AF27" s="12"/>
      <c r="AG27" s="66"/>
    </row>
    <row r="28" spans="1:33" x14ac:dyDescent="0.2">
      <c r="A28" s="58" t="s">
        <v>64</v>
      </c>
      <c r="B28" s="35" t="s">
        <v>77</v>
      </c>
      <c r="C28" s="42" t="s">
        <v>83</v>
      </c>
      <c r="D28" s="27">
        <v>41817</v>
      </c>
      <c r="E28" s="55">
        <v>41820</v>
      </c>
      <c r="F28" s="89">
        <f t="shared" ref="F28:F33" ca="1" si="1">IF($G28="Complete", "Done", E28-$D$42)</f>
        <v>80</v>
      </c>
      <c r="G28" s="48" t="s">
        <v>30</v>
      </c>
      <c r="H28" s="42" t="s">
        <v>91</v>
      </c>
      <c r="I28" s="15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54"/>
      <c r="V28" s="30"/>
      <c r="W28" s="30"/>
      <c r="X28" s="30"/>
      <c r="Y28" s="30"/>
      <c r="Z28" s="30"/>
      <c r="AA28" s="30"/>
      <c r="AB28" s="30"/>
      <c r="AC28" s="30"/>
      <c r="AD28" s="72"/>
      <c r="AE28" s="72"/>
      <c r="AF28" s="12"/>
      <c r="AG28" s="66"/>
    </row>
    <row r="29" spans="1:33" x14ac:dyDescent="0.2">
      <c r="A29" s="58" t="s">
        <v>65</v>
      </c>
      <c r="B29" s="35" t="s">
        <v>76</v>
      </c>
      <c r="C29" s="42" t="s">
        <v>10</v>
      </c>
      <c r="D29" s="27">
        <v>41824</v>
      </c>
      <c r="E29" s="27">
        <v>41856</v>
      </c>
      <c r="F29" s="49">
        <f t="shared" ca="1" si="1"/>
        <v>116</v>
      </c>
      <c r="G29" s="27" t="s">
        <v>35</v>
      </c>
      <c r="H29" s="42" t="s">
        <v>91</v>
      </c>
      <c r="I29" s="14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54"/>
      <c r="W29" s="54"/>
      <c r="X29" s="54"/>
      <c r="Y29" s="54"/>
      <c r="Z29" s="54"/>
      <c r="AA29" s="30"/>
      <c r="AB29" s="30"/>
      <c r="AC29" s="30"/>
      <c r="AD29" s="72"/>
      <c r="AE29" s="72"/>
      <c r="AF29" s="12"/>
      <c r="AG29" s="66"/>
    </row>
    <row r="30" spans="1:33" x14ac:dyDescent="0.2">
      <c r="A30" s="58" t="s">
        <v>66</v>
      </c>
      <c r="B30" s="84" t="s">
        <v>92</v>
      </c>
      <c r="C30" s="42" t="s">
        <v>15</v>
      </c>
      <c r="D30" s="27">
        <v>41859</v>
      </c>
      <c r="E30" s="27">
        <v>41861</v>
      </c>
      <c r="F30" s="49">
        <f t="shared" ca="1" si="1"/>
        <v>121</v>
      </c>
      <c r="G30" s="27" t="s">
        <v>35</v>
      </c>
      <c r="H30" s="42" t="s">
        <v>91</v>
      </c>
      <c r="I30" s="14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54"/>
      <c r="AB30" s="30"/>
      <c r="AC30" s="30"/>
      <c r="AD30" s="72"/>
      <c r="AE30" s="72"/>
      <c r="AF30" s="12"/>
      <c r="AG30" s="66"/>
    </row>
    <row r="31" spans="1:33" x14ac:dyDescent="0.2">
      <c r="A31" s="58" t="s">
        <v>67</v>
      </c>
      <c r="B31" s="84" t="s">
        <v>80</v>
      </c>
      <c r="C31" s="42" t="s">
        <v>6</v>
      </c>
      <c r="D31" s="27">
        <v>41863</v>
      </c>
      <c r="E31" s="27">
        <v>41863</v>
      </c>
      <c r="F31" s="49">
        <f t="shared" ca="1" si="1"/>
        <v>123</v>
      </c>
      <c r="G31" s="27" t="s">
        <v>35</v>
      </c>
      <c r="H31" s="42" t="s">
        <v>91</v>
      </c>
      <c r="I31" s="14" t="s">
        <v>12</v>
      </c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54"/>
      <c r="AB31" s="30"/>
      <c r="AC31" s="30"/>
      <c r="AD31" s="72"/>
      <c r="AE31" s="72"/>
      <c r="AF31" s="12"/>
      <c r="AG31" s="66"/>
    </row>
    <row r="32" spans="1:33" x14ac:dyDescent="0.2">
      <c r="A32" s="58" t="s">
        <v>78</v>
      </c>
      <c r="B32" s="87" t="s">
        <v>93</v>
      </c>
      <c r="C32" s="42" t="s">
        <v>6</v>
      </c>
      <c r="D32" s="27">
        <v>41817</v>
      </c>
      <c r="E32" s="27">
        <v>41817</v>
      </c>
      <c r="F32" s="49">
        <f t="shared" ca="1" si="1"/>
        <v>77</v>
      </c>
      <c r="G32" s="27" t="s">
        <v>35</v>
      </c>
      <c r="H32" s="42" t="s">
        <v>91</v>
      </c>
      <c r="I32" s="14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54"/>
      <c r="V32" s="30"/>
      <c r="W32" s="30"/>
      <c r="X32" s="30"/>
      <c r="Y32" s="30"/>
      <c r="Z32" s="30"/>
      <c r="AA32" s="30"/>
      <c r="AB32" s="30"/>
      <c r="AC32" s="30"/>
      <c r="AD32" s="72"/>
      <c r="AE32" s="72"/>
      <c r="AF32" s="12"/>
      <c r="AG32" s="66"/>
    </row>
    <row r="33" spans="1:33" x14ac:dyDescent="0.2">
      <c r="A33" s="58" t="s">
        <v>79</v>
      </c>
      <c r="B33" s="88" t="s">
        <v>94</v>
      </c>
      <c r="C33" s="42" t="s">
        <v>6</v>
      </c>
      <c r="D33" s="27">
        <v>41873</v>
      </c>
      <c r="E33" s="27">
        <v>41873</v>
      </c>
      <c r="F33" s="49">
        <f t="shared" ca="1" si="1"/>
        <v>133</v>
      </c>
      <c r="G33" s="27" t="s">
        <v>35</v>
      </c>
      <c r="H33" s="42" t="s">
        <v>91</v>
      </c>
      <c r="I33" s="15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50"/>
      <c r="AD33" s="72"/>
      <c r="AE33" s="72"/>
      <c r="AF33" s="12"/>
      <c r="AG33" s="66"/>
    </row>
    <row r="34" spans="1:33" x14ac:dyDescent="0.2">
      <c r="A34" s="35"/>
      <c r="B34" s="35"/>
      <c r="C34" s="42"/>
      <c r="D34" s="27"/>
      <c r="E34" s="27"/>
      <c r="F34" s="49"/>
      <c r="G34" s="27"/>
      <c r="H34" s="16"/>
      <c r="I34" s="14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72"/>
      <c r="AE34" s="72"/>
      <c r="AF34" s="12"/>
      <c r="AG34" s="66"/>
    </row>
    <row r="35" spans="1:33" x14ac:dyDescent="0.2">
      <c r="A35" s="34"/>
      <c r="B35" s="53" t="s">
        <v>68</v>
      </c>
      <c r="C35" s="45"/>
      <c r="D35" s="60"/>
      <c r="E35" s="60"/>
      <c r="F35" s="49"/>
      <c r="G35" s="60"/>
      <c r="H35" s="13"/>
      <c r="I35" s="15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72"/>
      <c r="AE35" s="72"/>
      <c r="AF35" s="23"/>
      <c r="AG35" s="67"/>
    </row>
    <row r="36" spans="1:33" x14ac:dyDescent="0.2">
      <c r="A36" s="58" t="s">
        <v>69</v>
      </c>
      <c r="B36" s="35" t="s">
        <v>1</v>
      </c>
      <c r="C36" s="45" t="s">
        <v>5</v>
      </c>
      <c r="D36" s="60">
        <v>41887</v>
      </c>
      <c r="E36" s="60">
        <v>41887</v>
      </c>
      <c r="F36" s="49">
        <f ca="1">IF($G36="Complete", "Done", E36-$D$42)</f>
        <v>147</v>
      </c>
      <c r="G36" s="64" t="s">
        <v>35</v>
      </c>
      <c r="H36" s="61" t="s">
        <v>90</v>
      </c>
      <c r="I36" s="15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72"/>
      <c r="AE36" s="73"/>
      <c r="AF36" s="23"/>
      <c r="AG36" s="67"/>
    </row>
    <row r="37" spans="1:33" x14ac:dyDescent="0.2">
      <c r="A37" s="58" t="s">
        <v>70</v>
      </c>
      <c r="B37" s="36" t="s">
        <v>68</v>
      </c>
      <c r="C37" s="63" t="s">
        <v>6</v>
      </c>
      <c r="D37" s="78">
        <v>41894</v>
      </c>
      <c r="E37" s="78">
        <v>41894</v>
      </c>
      <c r="F37" s="49">
        <f t="shared" ref="F37:F40" ca="1" si="2">IF($G37="Complete", "Done", E37-$D$42)</f>
        <v>154</v>
      </c>
      <c r="G37" s="64" t="s">
        <v>35</v>
      </c>
      <c r="H37" s="63" t="s">
        <v>90</v>
      </c>
      <c r="I37" s="25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74"/>
      <c r="AE37" s="74"/>
      <c r="AF37" s="81"/>
      <c r="AG37" s="67"/>
    </row>
    <row r="38" spans="1:33" x14ac:dyDescent="0.2">
      <c r="A38" s="58" t="s">
        <v>71</v>
      </c>
      <c r="B38" s="36" t="s">
        <v>8</v>
      </c>
      <c r="C38" s="63" t="s">
        <v>13</v>
      </c>
      <c r="D38" s="78">
        <v>41895</v>
      </c>
      <c r="E38" s="78">
        <v>41912</v>
      </c>
      <c r="F38" s="49">
        <f t="shared" ca="1" si="2"/>
        <v>172</v>
      </c>
      <c r="G38" s="64" t="s">
        <v>35</v>
      </c>
      <c r="H38" s="63" t="s">
        <v>90</v>
      </c>
      <c r="I38" s="25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74"/>
      <c r="AE38" s="74"/>
      <c r="AF38" s="26"/>
      <c r="AG38" s="67"/>
    </row>
    <row r="39" spans="1:33" x14ac:dyDescent="0.2">
      <c r="A39" s="58" t="s">
        <v>74</v>
      </c>
      <c r="B39" s="36" t="s">
        <v>72</v>
      </c>
      <c r="C39" s="63" t="s">
        <v>83</v>
      </c>
      <c r="D39" s="78">
        <v>41985</v>
      </c>
      <c r="E39" s="78">
        <v>41988</v>
      </c>
      <c r="F39" s="49">
        <f t="shared" ca="1" si="2"/>
        <v>248</v>
      </c>
      <c r="G39" s="64" t="s">
        <v>35</v>
      </c>
      <c r="H39" s="63" t="s">
        <v>90</v>
      </c>
      <c r="I39" s="14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74"/>
      <c r="AE39" s="74"/>
      <c r="AF39" s="26"/>
      <c r="AG39" s="67"/>
    </row>
    <row r="40" spans="1:33" ht="13.5" thickBot="1" x14ac:dyDescent="0.25">
      <c r="A40" s="80" t="s">
        <v>75</v>
      </c>
      <c r="B40" s="37" t="s">
        <v>73</v>
      </c>
      <c r="C40" s="76" t="s">
        <v>6</v>
      </c>
      <c r="D40" s="79">
        <v>41988</v>
      </c>
      <c r="E40" s="79">
        <v>41988</v>
      </c>
      <c r="F40" s="77">
        <f t="shared" ca="1" si="2"/>
        <v>248</v>
      </c>
      <c r="G40" s="85" t="s">
        <v>35</v>
      </c>
      <c r="H40" s="76" t="s">
        <v>90</v>
      </c>
      <c r="I40" s="86" t="s">
        <v>81</v>
      </c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75"/>
      <c r="AE40" s="75"/>
      <c r="AF40" s="24"/>
      <c r="AG40" s="67"/>
    </row>
    <row r="41" spans="1:33" x14ac:dyDescent="0.2">
      <c r="C41" s="28"/>
      <c r="D41" s="3"/>
      <c r="E41" s="3"/>
      <c r="F41" s="3"/>
      <c r="G41" s="3"/>
      <c r="H41" s="3"/>
      <c r="I41"/>
    </row>
    <row r="42" spans="1:33" x14ac:dyDescent="0.2">
      <c r="A42" s="2"/>
      <c r="C42" s="2" t="s">
        <v>63</v>
      </c>
      <c r="D42" s="62">
        <f ca="1">TODAY()</f>
        <v>41740</v>
      </c>
      <c r="E42" s="3"/>
      <c r="F42" s="3"/>
      <c r="G42" s="3"/>
      <c r="H42" s="3"/>
      <c r="I42"/>
    </row>
    <row r="43" spans="1:33" x14ac:dyDescent="0.2">
      <c r="C43" s="28"/>
      <c r="D43" s="3"/>
      <c r="E43" s="3"/>
      <c r="F43" s="3"/>
      <c r="G43" s="3"/>
      <c r="H43" s="3"/>
      <c r="I43"/>
    </row>
    <row r="44" spans="1:33" x14ac:dyDescent="0.2">
      <c r="D44" s="2"/>
      <c r="E44" s="2"/>
      <c r="F44" s="2"/>
      <c r="G44" s="2"/>
      <c r="H44" s="2"/>
    </row>
    <row r="45" spans="1:33" x14ac:dyDescent="0.2">
      <c r="G45" s="2"/>
      <c r="H45" s="2"/>
    </row>
    <row r="46" spans="1:33" x14ac:dyDescent="0.2">
      <c r="G46" s="2"/>
      <c r="H46" s="2"/>
    </row>
    <row r="47" spans="1:33" x14ac:dyDescent="0.2">
      <c r="G47" s="2"/>
      <c r="H47" s="2"/>
    </row>
    <row r="48" spans="1:33" x14ac:dyDescent="0.2">
      <c r="G48" s="2"/>
      <c r="H48" s="2"/>
    </row>
    <row r="49" spans="4:8" x14ac:dyDescent="0.2">
      <c r="G49" s="2"/>
      <c r="H49" s="2"/>
    </row>
    <row r="50" spans="4:8" x14ac:dyDescent="0.2">
      <c r="G50" s="2"/>
      <c r="H50" s="2"/>
    </row>
    <row r="51" spans="4:8" x14ac:dyDescent="0.2">
      <c r="G51" s="2"/>
      <c r="H51" s="2"/>
    </row>
    <row r="52" spans="4:8" x14ac:dyDescent="0.2">
      <c r="D52" s="2"/>
      <c r="E52" s="2"/>
      <c r="F52" s="2"/>
      <c r="G52" s="2"/>
      <c r="H52" s="2"/>
    </row>
    <row r="53" spans="4:8" x14ac:dyDescent="0.2">
      <c r="D53" s="2"/>
      <c r="E53" s="2"/>
      <c r="F53" s="2"/>
      <c r="G53" s="2"/>
      <c r="H53" s="2"/>
    </row>
    <row r="54" spans="4:8" x14ac:dyDescent="0.2">
      <c r="D54" s="2"/>
      <c r="E54" s="2"/>
      <c r="F54" s="2"/>
      <c r="G54" s="2"/>
      <c r="H54" s="2"/>
    </row>
    <row r="55" spans="4:8" x14ac:dyDescent="0.2">
      <c r="D55" s="2"/>
      <c r="E55" s="2"/>
      <c r="F55" s="2"/>
      <c r="G55" s="2"/>
      <c r="H55" s="2"/>
    </row>
    <row r="56" spans="4:8" x14ac:dyDescent="0.2">
      <c r="D56" s="2"/>
      <c r="E56" s="2"/>
      <c r="F56" s="2"/>
      <c r="G56" s="2"/>
      <c r="H56" s="2"/>
    </row>
    <row r="57" spans="4:8" x14ac:dyDescent="0.2">
      <c r="D57" s="2"/>
      <c r="E57" s="2"/>
      <c r="F57" s="2"/>
      <c r="G57" s="2"/>
      <c r="H57" s="2"/>
    </row>
    <row r="58" spans="4:8" x14ac:dyDescent="0.2">
      <c r="D58" s="2"/>
      <c r="E58" s="2"/>
      <c r="F58" s="2"/>
      <c r="G58" s="2"/>
      <c r="H58" s="2"/>
    </row>
    <row r="59" spans="4:8" x14ac:dyDescent="0.2">
      <c r="D59" s="2"/>
      <c r="E59" s="2"/>
      <c r="F59" s="2"/>
      <c r="G59" s="2"/>
      <c r="H59" s="2"/>
    </row>
    <row r="60" spans="4:8" x14ac:dyDescent="0.2">
      <c r="D60" s="2"/>
      <c r="E60" s="2"/>
      <c r="F60" s="2"/>
      <c r="G60" s="2"/>
      <c r="H60" s="2"/>
    </row>
    <row r="61" spans="4:8" x14ac:dyDescent="0.2">
      <c r="D61" s="2"/>
      <c r="E61" s="2"/>
      <c r="F61" s="2"/>
      <c r="G61" s="2"/>
      <c r="H61" s="2"/>
    </row>
    <row r="62" spans="4:8" x14ac:dyDescent="0.2">
      <c r="D62" s="2"/>
      <c r="E62" s="2"/>
      <c r="F62" s="2"/>
      <c r="G62" s="2"/>
      <c r="H62" s="2"/>
    </row>
    <row r="63" spans="4:8" x14ac:dyDescent="0.2">
      <c r="D63" s="2"/>
      <c r="E63" s="2"/>
      <c r="F63" s="2"/>
      <c r="G63" s="2"/>
      <c r="H63" s="2"/>
    </row>
    <row r="64" spans="4:8" x14ac:dyDescent="0.2">
      <c r="D64" s="2"/>
      <c r="E64" s="2"/>
      <c r="F64" s="2"/>
      <c r="G64" s="2"/>
      <c r="H64" s="2"/>
    </row>
    <row r="65" spans="4:8" x14ac:dyDescent="0.2">
      <c r="D65" s="2"/>
      <c r="E65" s="2"/>
      <c r="F65" s="2"/>
      <c r="G65" s="2"/>
      <c r="H65" s="2"/>
    </row>
    <row r="66" spans="4:8" x14ac:dyDescent="0.2">
      <c r="D66" s="2"/>
      <c r="E66" s="2"/>
      <c r="F66" s="2"/>
      <c r="G66" s="2"/>
      <c r="H66" s="2"/>
    </row>
    <row r="67" spans="4:8" x14ac:dyDescent="0.2">
      <c r="D67" s="2"/>
      <c r="E67" s="2"/>
      <c r="F67" s="2"/>
      <c r="G67" s="2"/>
      <c r="H67" s="2"/>
    </row>
    <row r="68" spans="4:8" x14ac:dyDescent="0.2">
      <c r="D68" s="2"/>
      <c r="E68" s="2"/>
      <c r="F68" s="2"/>
      <c r="G68" s="2"/>
      <c r="H68" s="2"/>
    </row>
    <row r="69" spans="4:8" x14ac:dyDescent="0.2">
      <c r="D69" s="2"/>
      <c r="E69" s="2"/>
      <c r="F69" s="2"/>
      <c r="G69" s="2"/>
      <c r="H69" s="2"/>
    </row>
    <row r="70" spans="4:8" x14ac:dyDescent="0.2">
      <c r="D70" s="2"/>
      <c r="E70" s="2"/>
      <c r="F70" s="2"/>
      <c r="G70" s="2"/>
      <c r="H70" s="2"/>
    </row>
    <row r="71" spans="4:8" x14ac:dyDescent="0.2">
      <c r="D71" s="2"/>
      <c r="E71" s="2"/>
      <c r="F71" s="2"/>
      <c r="G71" s="2"/>
      <c r="H71" s="2"/>
    </row>
    <row r="72" spans="4:8" x14ac:dyDescent="0.2">
      <c r="D72" s="2"/>
      <c r="E72" s="2"/>
      <c r="F72" s="2"/>
      <c r="G72" s="2"/>
      <c r="H72" s="2"/>
    </row>
    <row r="73" spans="4:8" x14ac:dyDescent="0.2">
      <c r="D73" s="2"/>
      <c r="E73" s="2"/>
      <c r="F73" s="2"/>
      <c r="G73" s="2"/>
      <c r="H73" s="2"/>
    </row>
    <row r="74" spans="4:8" x14ac:dyDescent="0.2">
      <c r="D74" s="2"/>
      <c r="E74" s="2"/>
      <c r="F74" s="2"/>
      <c r="G74" s="2"/>
      <c r="H74" s="2"/>
    </row>
    <row r="75" spans="4:8" x14ac:dyDescent="0.2">
      <c r="D75" s="2"/>
      <c r="E75" s="2"/>
      <c r="F75" s="2"/>
      <c r="G75" s="2"/>
      <c r="H75" s="2"/>
    </row>
    <row r="76" spans="4:8" x14ac:dyDescent="0.2">
      <c r="D76" s="2"/>
      <c r="E76" s="2"/>
      <c r="F76" s="2"/>
      <c r="G76" s="2"/>
      <c r="H76" s="2"/>
    </row>
    <row r="77" spans="4:8" x14ac:dyDescent="0.2">
      <c r="D77" s="2"/>
      <c r="E77" s="2"/>
      <c r="F77" s="2"/>
      <c r="G77" s="2"/>
      <c r="H77" s="2"/>
    </row>
    <row r="78" spans="4:8" x14ac:dyDescent="0.2">
      <c r="D78" s="2"/>
      <c r="E78" s="2"/>
      <c r="F78" s="2"/>
      <c r="G78" s="2"/>
      <c r="H78" s="2"/>
    </row>
    <row r="79" spans="4:8" x14ac:dyDescent="0.2">
      <c r="D79" s="2"/>
      <c r="E79" s="2"/>
      <c r="F79" s="2"/>
      <c r="G79" s="2"/>
      <c r="H79" s="2"/>
    </row>
  </sheetData>
  <phoneticPr fontId="0" type="noConversion"/>
  <conditionalFormatting sqref="F3:F40">
    <cfRule type="cellIs" dxfId="8" priority="6" operator="lessThan">
      <formula>0</formula>
    </cfRule>
    <cfRule type="containsText" dxfId="7" priority="7" operator="containsText" text="Done">
      <formula>NOT(ISERROR(SEARCH("Done",F3)))</formula>
    </cfRule>
    <cfRule type="containsText" dxfId="6" priority="15" operator="containsText" text="Done">
      <formula>NOT(ISERROR(SEARCH("Done",F3)))</formula>
    </cfRule>
  </conditionalFormatting>
  <conditionalFormatting sqref="F3:F40">
    <cfRule type="cellIs" dxfId="5" priority="13" operator="lessThan">
      <formula>0</formula>
    </cfRule>
  </conditionalFormatting>
  <conditionalFormatting sqref="F3:F40">
    <cfRule type="cellIs" dxfId="4" priority="12" operator="lessThan">
      <formula>0</formula>
    </cfRule>
  </conditionalFormatting>
  <conditionalFormatting sqref="G3:G40">
    <cfRule type="containsText" dxfId="3" priority="5" operator="containsText" text="progress">
      <formula>NOT(ISERROR(SEARCH("progress",G3)))</formula>
    </cfRule>
    <cfRule type="containsText" dxfId="2" priority="8" operator="containsText" text="Progress">
      <formula>NOT(ISERROR(SEARCH("Progress",G3)))</formula>
    </cfRule>
  </conditionalFormatting>
  <conditionalFormatting sqref="E3:E17">
    <cfRule type="containsText" dxfId="1" priority="3" operator="containsText" text="progress">
      <formula>NOT(ISERROR(SEARCH("progress",E3)))</formula>
    </cfRule>
    <cfRule type="containsText" dxfId="0" priority="4" operator="containsText" text="Progress">
      <formula>NOT(ISERROR(SEARCH("Progress",E3)))</formula>
    </cfRule>
  </conditionalFormatting>
  <pageMargins left="0.39370078740157483" right="0.35433070866141736" top="0.98425196850393704" bottom="0.98425196850393704" header="0.51181102362204722" footer="0.51181102362204722"/>
  <pageSetup scale="45" fitToHeight="2" orientation="portrait" r:id="rId1"/>
  <headerFooter alignWithMargins="0">
    <oddHeader>&amp;L&amp;F&amp;C&amp;A&amp;RDraft - For Review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Work Plan</vt:lpstr>
      <vt:lpstr>Sheet1</vt:lpstr>
      <vt:lpstr>'Work Plan'!Print_Area</vt:lpstr>
      <vt:lpstr>'Work Plan'!Print_Titles</vt:lpstr>
    </vt:vector>
  </TitlesOfParts>
  <Company>Deloitte &amp; Touche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Book.xlt</dc:title>
  <dc:creator>David Stutters</dc:creator>
  <dc:description>Sets the default colours for charts, and contains a macro to change the chart background</dc:description>
  <cp:lastModifiedBy>Louise Barnes</cp:lastModifiedBy>
  <cp:lastPrinted>2011-06-14T07:38:29Z</cp:lastPrinted>
  <dcterms:created xsi:type="dcterms:W3CDTF">2003-11-12T18:54:56Z</dcterms:created>
  <dcterms:modified xsi:type="dcterms:W3CDTF">2014-04-11T08:35:43Z</dcterms:modified>
</cp:coreProperties>
</file>